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updateLinks="never" codeName="ThisWorkbook" defaultThemeVersion="124226"/>
  <mc:AlternateContent xmlns:mc="http://schemas.openxmlformats.org/markup-compatibility/2006">
    <mc:Choice Requires="x15">
      <x15ac:absPath xmlns:x15ac="http://schemas.microsoft.com/office/spreadsheetml/2010/11/ac" url="H:\Rene\2025\Correctiemodellen\"/>
    </mc:Choice>
  </mc:AlternateContent>
  <xr:revisionPtr revIDLastSave="0" documentId="13_ncr:1_{D440DCD3-9033-442D-AA3F-BD7259AD245B}" xr6:coauthVersionLast="47" xr6:coauthVersionMax="47" xr10:uidLastSave="{00000000-0000-0000-0000-000000000000}"/>
  <workbookProtection workbookAlgorithmName="SHA-512" workbookHashValue="rrFwkK4Qpihl4x86wZx+Y2900mpRVNou4qFo9mbzpRcnwVPQ7UtrmEgbDFv39ciQHt5hlOezxdzEhgBRGARn+A==" workbookSaltValue="KkEoKX3XiCsXcN6tIHFLiA==" workbookSpinCount="100000" lockStructure="1"/>
  <bookViews>
    <workbookView xWindow="-108" yWindow="-108" windowWidth="23256" windowHeight="14016" xr2:uid="{00000000-000D-0000-FFFF-FFFF00000000}"/>
  </bookViews>
  <sheets>
    <sheet name="Toelichting" sheetId="7" r:id="rId1"/>
    <sheet name="Basisgegevens" sheetId="8" r:id="rId2"/>
    <sheet name="Correctie" sheetId="9" r:id="rId3"/>
    <sheet name="Berekening" sheetId="12" state="hidden" r:id="rId4"/>
    <sheet name="Validatie" sheetId="6" state="hidden" r:id="rId5"/>
  </sheets>
  <externalReferences>
    <externalReference r:id="rId6"/>
  </externalReferences>
  <definedNames>
    <definedName name="_xlnm.Print_Area" localSheetId="1">Basisgegevens!$A$1:$S$42</definedName>
    <definedName name="_xlnm.Print_Area" localSheetId="0">Toelichting!$A:$B</definedName>
    <definedName name="soort_correcti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5" i="12" l="1"/>
  <c r="M6" i="6" l="1"/>
  <c r="M31" i="6"/>
  <c r="M30" i="6"/>
  <c r="M29" i="6"/>
  <c r="M28" i="6"/>
  <c r="M27" i="6"/>
  <c r="M26" i="6"/>
  <c r="M25" i="6"/>
  <c r="M24" i="6"/>
  <c r="M23" i="6"/>
  <c r="M22" i="6"/>
  <c r="M21" i="6"/>
  <c r="M20" i="6"/>
  <c r="M19" i="6"/>
  <c r="M18" i="6"/>
  <c r="M17" i="6"/>
  <c r="M16" i="6"/>
  <c r="M15" i="6"/>
  <c r="M14" i="6"/>
  <c r="M13" i="6"/>
  <c r="M12" i="6"/>
  <c r="M11" i="6"/>
  <c r="M10" i="6"/>
  <c r="M9" i="6"/>
  <c r="M8" i="6"/>
  <c r="M7" i="6"/>
  <c r="M5" i="6"/>
  <c r="M4" i="6"/>
  <c r="M3" i="6"/>
  <c r="M2" i="6"/>
  <c r="A2" i="9" l="1"/>
  <c r="D24" i="9" s="1"/>
  <c r="E50" i="9"/>
  <c r="E49" i="9"/>
  <c r="A2" i="12"/>
  <c r="H45" i="12"/>
  <c r="H46" i="12"/>
  <c r="H47" i="12"/>
  <c r="H50" i="12"/>
  <c r="I45" i="12"/>
  <c r="I46" i="12"/>
  <c r="I49" i="12" s="1"/>
  <c r="G45" i="12"/>
  <c r="F47" i="12"/>
  <c r="G50" i="12" s="1"/>
  <c r="F45" i="12"/>
  <c r="BL2" i="12"/>
  <c r="BJ2" i="12"/>
  <c r="BH2" i="12"/>
  <c r="BF2" i="12"/>
  <c r="BD2" i="12"/>
  <c r="BB2" i="12"/>
  <c r="AZ2" i="12"/>
  <c r="AX2" i="12"/>
  <c r="AV2" i="12"/>
  <c r="AT2" i="12"/>
  <c r="AR2" i="12"/>
  <c r="AP2" i="12"/>
  <c r="AN2" i="12"/>
  <c r="AL2" i="12"/>
  <c r="AJ2" i="12"/>
  <c r="AH2" i="12"/>
  <c r="AF2" i="12"/>
  <c r="AD2" i="12"/>
  <c r="AB2" i="12"/>
  <c r="Z2" i="12"/>
  <c r="X2" i="12"/>
  <c r="V2" i="12"/>
  <c r="T2" i="12"/>
  <c r="R2" i="12"/>
  <c r="P2" i="12"/>
  <c r="N2" i="12"/>
  <c r="L2" i="12"/>
  <c r="J2" i="12"/>
  <c r="H2" i="12"/>
  <c r="F2" i="12"/>
  <c r="BJ46" i="12"/>
  <c r="H7" i="12"/>
  <c r="J7" i="12"/>
  <c r="J51" i="12" s="1"/>
  <c r="L47" i="12"/>
  <c r="M50" i="12" s="1"/>
  <c r="L7" i="12"/>
  <c r="N7" i="12"/>
  <c r="O51" i="12" s="1"/>
  <c r="P7" i="12"/>
  <c r="P51" i="12" s="1"/>
  <c r="R7" i="12"/>
  <c r="S51" i="12" s="1"/>
  <c r="R47" i="12"/>
  <c r="S50" i="12" s="1"/>
  <c r="T7" i="12"/>
  <c r="U51" i="12" s="1"/>
  <c r="U52" i="12" s="1"/>
  <c r="V7" i="12"/>
  <c r="V51" i="12" s="1"/>
  <c r="X7" i="12"/>
  <c r="X51" i="12" s="1"/>
  <c r="Z7" i="12"/>
  <c r="Z51" i="12" s="1"/>
  <c r="AB7" i="12"/>
  <c r="AC51" i="12" s="1"/>
  <c r="AD7" i="12"/>
  <c r="AD51" i="12" s="1"/>
  <c r="AF7" i="12"/>
  <c r="AG51" i="12" s="1"/>
  <c r="AG52" i="12" s="1"/>
  <c r="AH7" i="12"/>
  <c r="AH51" i="12" s="1"/>
  <c r="AJ7" i="12"/>
  <c r="AJ51" i="12" s="1"/>
  <c r="AL7" i="12"/>
  <c r="AM51" i="12" s="1"/>
  <c r="AN7" i="12"/>
  <c r="AN51" i="12" s="1"/>
  <c r="AQ45" i="12"/>
  <c r="AQ46" i="12"/>
  <c r="AP7" i="12"/>
  <c r="AP51" i="12" s="1"/>
  <c r="AP47" i="12"/>
  <c r="AQ50" i="12"/>
  <c r="AR7" i="12"/>
  <c r="AR51" i="12" s="1"/>
  <c r="AT7" i="12"/>
  <c r="AT51" i="12" s="1"/>
  <c r="AV7" i="12"/>
  <c r="AV51" i="12" s="1"/>
  <c r="AX7" i="12"/>
  <c r="AX51" i="12" s="1"/>
  <c r="AZ7" i="12"/>
  <c r="AZ51" i="12" s="1"/>
  <c r="BA45" i="12"/>
  <c r="BA46" i="12"/>
  <c r="AZ47" i="12"/>
  <c r="BA50" i="12" s="1"/>
  <c r="BB7" i="12"/>
  <c r="BB51" i="12" s="1"/>
  <c r="BD7" i="12"/>
  <c r="BD51" i="12" s="1"/>
  <c r="BF7" i="12"/>
  <c r="BF51" i="12" s="1"/>
  <c r="BH7" i="12"/>
  <c r="BH51" i="12" s="1"/>
  <c r="BJ7" i="12"/>
  <c r="BJ51" i="12" s="1"/>
  <c r="BL7" i="12"/>
  <c r="BL51" i="12" s="1"/>
  <c r="P45" i="12"/>
  <c r="P46" i="12"/>
  <c r="P47" i="12"/>
  <c r="P50" i="12" s="1"/>
  <c r="N45" i="12"/>
  <c r="N46" i="12"/>
  <c r="N47" i="12"/>
  <c r="N50" i="12" s="1"/>
  <c r="L50" i="12"/>
  <c r="J45" i="12"/>
  <c r="J46" i="12"/>
  <c r="J47" i="12"/>
  <c r="J50" i="12" s="1"/>
  <c r="R45" i="12"/>
  <c r="R46" i="12"/>
  <c r="R49" i="12"/>
  <c r="L49" i="9" s="1"/>
  <c r="R50" i="12"/>
  <c r="T45" i="12"/>
  <c r="T46" i="12"/>
  <c r="T47" i="12"/>
  <c r="T50" i="12" s="1"/>
  <c r="V45" i="12"/>
  <c r="V46" i="12"/>
  <c r="V47" i="12"/>
  <c r="V50" i="12" s="1"/>
  <c r="X45" i="12"/>
  <c r="X46" i="12"/>
  <c r="X47" i="12"/>
  <c r="X50" i="12" s="1"/>
  <c r="Z45" i="12"/>
  <c r="Z49" i="12" s="1"/>
  <c r="P49" i="9" s="1"/>
  <c r="Z46" i="12"/>
  <c r="Z47" i="12"/>
  <c r="Z50" i="12" s="1"/>
  <c r="AB45" i="12"/>
  <c r="AB46" i="12"/>
  <c r="AB47" i="12"/>
  <c r="AB50" i="12"/>
  <c r="Q50" i="9" s="1"/>
  <c r="AD45" i="12"/>
  <c r="AD46" i="12"/>
  <c r="AD47" i="12"/>
  <c r="AD50" i="12" s="1"/>
  <c r="AF45" i="12"/>
  <c r="AF46" i="12"/>
  <c r="AF47" i="12"/>
  <c r="AF50" i="12"/>
  <c r="S50" i="9" s="1"/>
  <c r="AH45" i="12"/>
  <c r="AH49" i="12" s="1"/>
  <c r="T49" i="9" s="1"/>
  <c r="AH46" i="12"/>
  <c r="AH47" i="12"/>
  <c r="AH50" i="12" s="1"/>
  <c r="AJ45" i="12"/>
  <c r="AJ46" i="12"/>
  <c r="AJ47" i="12"/>
  <c r="AJ50" i="12"/>
  <c r="U50" i="9" s="1"/>
  <c r="AL45" i="12"/>
  <c r="AL46" i="12"/>
  <c r="AL47" i="12"/>
  <c r="AL50" i="12" s="1"/>
  <c r="AN45" i="12"/>
  <c r="AN46" i="12"/>
  <c r="AN47" i="12"/>
  <c r="AO50" i="12" s="1"/>
  <c r="AN50" i="12"/>
  <c r="W50" i="9" s="1"/>
  <c r="AP45" i="12"/>
  <c r="AP49" i="12" s="1"/>
  <c r="X49" i="9" s="1"/>
  <c r="AP46" i="12"/>
  <c r="AP50" i="12"/>
  <c r="AR45" i="12"/>
  <c r="AR46" i="12"/>
  <c r="AR47" i="12"/>
  <c r="AR50" i="12"/>
  <c r="AT45" i="12"/>
  <c r="AT46" i="12"/>
  <c r="AT47" i="12"/>
  <c r="AT50" i="12" s="1"/>
  <c r="AV45" i="12"/>
  <c r="AV46" i="12"/>
  <c r="AV47" i="12"/>
  <c r="AV50" i="12"/>
  <c r="AX45" i="12"/>
  <c r="AX49" i="12" s="1"/>
  <c r="AB49" i="9" s="1"/>
  <c r="AX46" i="12"/>
  <c r="AX47" i="12"/>
  <c r="AX50" i="12" s="1"/>
  <c r="AZ45" i="12"/>
  <c r="AZ46" i="12"/>
  <c r="AZ50" i="12"/>
  <c r="BB45" i="12"/>
  <c r="BB49" i="12" s="1"/>
  <c r="BB46" i="12"/>
  <c r="BB47" i="12"/>
  <c r="BB50" i="12"/>
  <c r="BD45" i="12"/>
  <c r="BD46" i="12"/>
  <c r="BD49" i="12"/>
  <c r="AE49" i="9" s="1"/>
  <c r="BD47" i="12"/>
  <c r="BD50" i="12" s="1"/>
  <c r="BF45" i="12"/>
  <c r="BF49" i="12" s="1"/>
  <c r="BF46" i="12"/>
  <c r="BF47" i="12"/>
  <c r="BF50" i="12"/>
  <c r="AF50" i="9" s="1"/>
  <c r="BH45" i="12"/>
  <c r="BH46" i="12"/>
  <c r="BH49" i="12"/>
  <c r="AG49" i="9" s="1"/>
  <c r="BH47" i="12"/>
  <c r="BH50" i="12" s="1"/>
  <c r="BJ45" i="12"/>
  <c r="BL45" i="12"/>
  <c r="BL46" i="12"/>
  <c r="BL47" i="12"/>
  <c r="BL50" i="12"/>
  <c r="F7" i="12"/>
  <c r="G46" i="12"/>
  <c r="F46" i="12"/>
  <c r="BM46" i="12"/>
  <c r="BK46" i="12"/>
  <c r="BI46" i="12"/>
  <c r="BG46" i="12"/>
  <c r="BE46" i="12"/>
  <c r="BC46" i="12"/>
  <c r="AY46" i="12"/>
  <c r="AY49" i="12" s="1"/>
  <c r="AW46" i="12"/>
  <c r="AU46" i="12"/>
  <c r="AS46" i="12"/>
  <c r="AO46" i="12"/>
  <c r="AM46" i="12"/>
  <c r="AK46" i="12"/>
  <c r="AI46" i="12"/>
  <c r="AG46" i="12"/>
  <c r="AG49" i="12" s="1"/>
  <c r="AE46" i="12"/>
  <c r="AC46" i="12"/>
  <c r="AA46" i="12"/>
  <c r="Y46" i="12"/>
  <c r="W46" i="12"/>
  <c r="U46" i="12"/>
  <c r="S46" i="12"/>
  <c r="Q46" i="12"/>
  <c r="O46" i="12"/>
  <c r="M46" i="12"/>
  <c r="K46" i="12"/>
  <c r="BM45" i="12"/>
  <c r="BM49" i="12" s="1"/>
  <c r="BK45" i="12"/>
  <c r="BI45" i="12"/>
  <c r="BG45" i="12"/>
  <c r="BG49" i="12" s="1"/>
  <c r="BE45" i="12"/>
  <c r="BE49" i="12" s="1"/>
  <c r="BC45" i="12"/>
  <c r="AY45" i="12"/>
  <c r="AW45" i="12"/>
  <c r="AW49" i="12" s="1"/>
  <c r="AU45" i="12"/>
  <c r="AU49" i="12" s="1"/>
  <c r="AS45" i="12"/>
  <c r="AO45" i="12"/>
  <c r="AM45" i="12"/>
  <c r="AM49" i="12" s="1"/>
  <c r="AK45" i="12"/>
  <c r="AK49" i="12" s="1"/>
  <c r="AI45" i="12"/>
  <c r="AG45" i="12"/>
  <c r="AE45" i="12"/>
  <c r="AE49" i="12" s="1"/>
  <c r="AC45" i="12"/>
  <c r="AC49" i="12" s="1"/>
  <c r="AA45" i="12"/>
  <c r="Y45" i="12"/>
  <c r="W45" i="12"/>
  <c r="W49" i="12" s="1"/>
  <c r="U45" i="12"/>
  <c r="U49" i="12" s="1"/>
  <c r="S45" i="12"/>
  <c r="Q45" i="12"/>
  <c r="Q49" i="12" s="1"/>
  <c r="O45" i="12"/>
  <c r="M45" i="12"/>
  <c r="M49" i="12" s="1"/>
  <c r="K45" i="12"/>
  <c r="BM50" i="12"/>
  <c r="BJ47" i="12"/>
  <c r="BK50" i="12" s="1"/>
  <c r="BJ50" i="12"/>
  <c r="BG50" i="12"/>
  <c r="BE50" i="12"/>
  <c r="BC50" i="12"/>
  <c r="AY50" i="12"/>
  <c r="AW50" i="12"/>
  <c r="AS50" i="12"/>
  <c r="AM50" i="12"/>
  <c r="AK50" i="12"/>
  <c r="AI50" i="12"/>
  <c r="AG50" i="12"/>
  <c r="AE50" i="12"/>
  <c r="AC50" i="12"/>
  <c r="AA50" i="12"/>
  <c r="W50" i="12"/>
  <c r="U50" i="12"/>
  <c r="Q50" i="12"/>
  <c r="O50" i="12"/>
  <c r="K50" i="12"/>
  <c r="I50" i="12"/>
  <c r="AI50" i="9"/>
  <c r="AH50" i="9"/>
  <c r="AD50" i="9"/>
  <c r="AC50" i="9"/>
  <c r="AA50" i="9"/>
  <c r="Y50" i="9"/>
  <c r="X50" i="9"/>
  <c r="L50" i="9"/>
  <c r="I50" i="9"/>
  <c r="L46" i="12"/>
  <c r="L49" i="12" s="1"/>
  <c r="G7" i="12"/>
  <c r="BI49" i="12"/>
  <c r="AO49" i="12"/>
  <c r="Y49" i="12"/>
  <c r="BM47" i="12"/>
  <c r="BK47" i="12"/>
  <c r="BI47" i="12"/>
  <c r="BG47" i="12"/>
  <c r="BE47" i="12"/>
  <c r="BC47" i="12"/>
  <c r="BA47" i="12"/>
  <c r="AY47" i="12"/>
  <c r="AW47" i="12"/>
  <c r="AU47" i="12"/>
  <c r="AS47" i="12"/>
  <c r="AQ47" i="12"/>
  <c r="AO47" i="12"/>
  <c r="AM47" i="12"/>
  <c r="AK47" i="12"/>
  <c r="AI47" i="12"/>
  <c r="AG47" i="12"/>
  <c r="AE47" i="12"/>
  <c r="AC47" i="12"/>
  <c r="AA47" i="12"/>
  <c r="Y47" i="12"/>
  <c r="W47" i="12"/>
  <c r="U47" i="12"/>
  <c r="S47" i="12"/>
  <c r="Q47" i="12"/>
  <c r="O47" i="12"/>
  <c r="M47" i="12"/>
  <c r="K47" i="12"/>
  <c r="I47" i="12"/>
  <c r="G47" i="12"/>
  <c r="O49" i="12"/>
  <c r="BM7" i="12"/>
  <c r="BK7" i="12"/>
  <c r="BI7" i="12"/>
  <c r="BG7" i="12"/>
  <c r="BE7" i="12"/>
  <c r="BC7" i="12"/>
  <c r="BA7" i="12"/>
  <c r="AY7" i="12"/>
  <c r="AW7" i="12"/>
  <c r="AU7" i="12"/>
  <c r="AS7" i="12"/>
  <c r="AQ7" i="12"/>
  <c r="AO7" i="12"/>
  <c r="AM7" i="12"/>
  <c r="AK7" i="12"/>
  <c r="AI7" i="12"/>
  <c r="AG7" i="12"/>
  <c r="AE7" i="12"/>
  <c r="AC7" i="12"/>
  <c r="AA7" i="12"/>
  <c r="Y7" i="12"/>
  <c r="W7" i="12"/>
  <c r="U7" i="12"/>
  <c r="S7" i="12"/>
  <c r="Q7" i="12"/>
  <c r="O7" i="12"/>
  <c r="M7" i="12"/>
  <c r="K7" i="12"/>
  <c r="I7" i="12"/>
  <c r="BL5" i="12"/>
  <c r="BJ5" i="12"/>
  <c r="BH5" i="12"/>
  <c r="BF5" i="12"/>
  <c r="BD5" i="12"/>
  <c r="BB5" i="12"/>
  <c r="AZ5" i="12"/>
  <c r="AX5" i="12"/>
  <c r="AV5" i="12"/>
  <c r="AT5" i="12"/>
  <c r="AR5" i="12"/>
  <c r="AP5" i="12"/>
  <c r="AN5" i="12"/>
  <c r="AL5" i="12"/>
  <c r="AJ5" i="12"/>
  <c r="AH5" i="12"/>
  <c r="AF5" i="12"/>
  <c r="AD5" i="12"/>
  <c r="AB5" i="12"/>
  <c r="Z5" i="12"/>
  <c r="X5" i="12"/>
  <c r="V5" i="12"/>
  <c r="T5" i="12"/>
  <c r="R5" i="12"/>
  <c r="P5" i="12"/>
  <c r="N5" i="12"/>
  <c r="L5" i="12"/>
  <c r="J5" i="12"/>
  <c r="H5" i="12"/>
  <c r="F5" i="12"/>
  <c r="D5" i="12"/>
  <c r="D4" i="12"/>
  <c r="BL3" i="12"/>
  <c r="BJ3" i="12"/>
  <c r="BH3" i="12"/>
  <c r="BF3" i="12"/>
  <c r="BD3" i="12"/>
  <c r="BB3" i="12"/>
  <c r="AZ3" i="12"/>
  <c r="AX3" i="12"/>
  <c r="AV3" i="12"/>
  <c r="AT3" i="12"/>
  <c r="AR3" i="12"/>
  <c r="AP3" i="12"/>
  <c r="AN3" i="12"/>
  <c r="AL3" i="12"/>
  <c r="AJ3" i="12"/>
  <c r="AH3" i="12"/>
  <c r="AF3" i="12"/>
  <c r="AD3" i="12"/>
  <c r="AB3" i="12"/>
  <c r="Z3" i="12"/>
  <c r="X3" i="12"/>
  <c r="V3" i="12"/>
  <c r="T3" i="12"/>
  <c r="R3" i="12"/>
  <c r="P3" i="12"/>
  <c r="N3" i="12"/>
  <c r="L3" i="12"/>
  <c r="J3" i="12"/>
  <c r="H3" i="12"/>
  <c r="F3" i="12"/>
  <c r="D3" i="12"/>
  <c r="D2" i="12"/>
  <c r="AI2" i="9"/>
  <c r="AH2" i="9"/>
  <c r="AG2" i="9"/>
  <c r="AF2" i="9"/>
  <c r="AE2" i="9"/>
  <c r="AD2" i="9"/>
  <c r="AC2" i="9"/>
  <c r="AB2" i="9"/>
  <c r="AA2" i="9"/>
  <c r="Z2" i="9"/>
  <c r="Y2" i="9"/>
  <c r="X2" i="9"/>
  <c r="W2" i="9"/>
  <c r="V2" i="9"/>
  <c r="U2" i="9"/>
  <c r="T2" i="9"/>
  <c r="S2" i="9"/>
  <c r="R2" i="9"/>
  <c r="Q2" i="9"/>
  <c r="P2" i="9"/>
  <c r="O2" i="9"/>
  <c r="N2" i="9"/>
  <c r="M2" i="9"/>
  <c r="L2" i="9"/>
  <c r="K2" i="9"/>
  <c r="J2" i="9"/>
  <c r="I2" i="9"/>
  <c r="H2" i="9"/>
  <c r="G2" i="9"/>
  <c r="F2" i="9"/>
  <c r="AI5" i="9"/>
  <c r="AH5" i="9"/>
  <c r="AG5" i="9"/>
  <c r="AF5" i="9"/>
  <c r="AE5" i="9"/>
  <c r="AD5" i="9"/>
  <c r="AC5" i="9"/>
  <c r="AB5" i="9"/>
  <c r="AA5" i="9"/>
  <c r="Z5" i="9"/>
  <c r="Y5" i="9"/>
  <c r="X5" i="9"/>
  <c r="W5" i="9"/>
  <c r="V5" i="9"/>
  <c r="U5" i="9"/>
  <c r="T5" i="9"/>
  <c r="S5" i="9"/>
  <c r="R5" i="9"/>
  <c r="Q5" i="9"/>
  <c r="P5" i="9"/>
  <c r="O5" i="9"/>
  <c r="N5" i="9"/>
  <c r="M5" i="9"/>
  <c r="L5" i="9"/>
  <c r="K5" i="9"/>
  <c r="J5" i="9"/>
  <c r="I5" i="9"/>
  <c r="H5" i="9"/>
  <c r="G5" i="9"/>
  <c r="F5" i="9"/>
  <c r="AI3" i="9"/>
  <c r="AH3" i="9"/>
  <c r="AG3" i="9"/>
  <c r="AF3" i="9"/>
  <c r="AE3" i="9"/>
  <c r="AD3" i="9"/>
  <c r="AC3" i="9"/>
  <c r="AB3" i="9"/>
  <c r="AA3" i="9"/>
  <c r="Z3" i="9"/>
  <c r="Y3" i="9"/>
  <c r="X3" i="9"/>
  <c r="W3" i="9"/>
  <c r="V3" i="9"/>
  <c r="U3" i="9"/>
  <c r="T3" i="9"/>
  <c r="S3" i="9"/>
  <c r="R3" i="9"/>
  <c r="Q3" i="9"/>
  <c r="P3" i="9"/>
  <c r="O3" i="9"/>
  <c r="N3" i="9"/>
  <c r="M3" i="9"/>
  <c r="L3" i="9"/>
  <c r="K3" i="9"/>
  <c r="J3" i="9"/>
  <c r="I3" i="9"/>
  <c r="H3" i="9"/>
  <c r="G3" i="9"/>
  <c r="F3" i="9"/>
  <c r="D2" i="9"/>
  <c r="AL49" i="12" l="1"/>
  <c r="V49" i="9" s="1"/>
  <c r="X49" i="12"/>
  <c r="P49" i="12"/>
  <c r="BJ49" i="12"/>
  <c r="AH49" i="9" s="1"/>
  <c r="K49" i="12"/>
  <c r="S49" i="12"/>
  <c r="AA49" i="12"/>
  <c r="AI49" i="12"/>
  <c r="AS49" i="12"/>
  <c r="BC49" i="12"/>
  <c r="BK49" i="12"/>
  <c r="AT49" i="12"/>
  <c r="Z49" i="9" s="1"/>
  <c r="AD49" i="12"/>
  <c r="R49" i="9" s="1"/>
  <c r="BL49" i="12"/>
  <c r="AZ49" i="12"/>
  <c r="AV49" i="12"/>
  <c r="AR49" i="12"/>
  <c r="AN49" i="12"/>
  <c r="AJ49" i="12"/>
  <c r="AF49" i="12"/>
  <c r="AB49" i="12"/>
  <c r="T49" i="12"/>
  <c r="N49" i="12"/>
  <c r="BA49" i="12"/>
  <c r="V49" i="12"/>
  <c r="N49" i="9" s="1"/>
  <c r="AQ49" i="12"/>
  <c r="D24" i="12"/>
  <c r="E16" i="12"/>
  <c r="E40" i="12"/>
  <c r="BA40" i="12" s="1"/>
  <c r="E33" i="12"/>
  <c r="AQ33" i="12" s="1"/>
  <c r="E24" i="12"/>
  <c r="E13" i="12"/>
  <c r="F13" i="12" s="1"/>
  <c r="E29" i="12"/>
  <c r="M29" i="12" s="1"/>
  <c r="E20" i="12"/>
  <c r="I20" i="12" s="1"/>
  <c r="E36" i="12"/>
  <c r="E34" i="12"/>
  <c r="E28" i="12"/>
  <c r="O28" i="12" s="1"/>
  <c r="AF49" i="9"/>
  <c r="O49" i="9"/>
  <c r="J49" i="9"/>
  <c r="BL52" i="12"/>
  <c r="BL53" i="12" s="1"/>
  <c r="AI51" i="9"/>
  <c r="BD52" i="12"/>
  <c r="AE52" i="9" s="1"/>
  <c r="AE51" i="9"/>
  <c r="AX52" i="12"/>
  <c r="AB52" i="9" s="1"/>
  <c r="AB51" i="9"/>
  <c r="AN52" i="12"/>
  <c r="W51" i="9"/>
  <c r="X52" i="12"/>
  <c r="X53" i="12" s="1"/>
  <c r="O51" i="9"/>
  <c r="S52" i="12"/>
  <c r="P52" i="12"/>
  <c r="K52" i="9" s="1"/>
  <c r="K51" i="9"/>
  <c r="AI49" i="9"/>
  <c r="AC49" i="9"/>
  <c r="AA49" i="9"/>
  <c r="Y49" i="9"/>
  <c r="W49" i="9"/>
  <c r="U49" i="9"/>
  <c r="S49" i="9"/>
  <c r="Q49" i="9"/>
  <c r="M49" i="9"/>
  <c r="BJ52" i="12"/>
  <c r="BJ53" i="12" s="1"/>
  <c r="AH51" i="9"/>
  <c r="BB52" i="12"/>
  <c r="BB53" i="12" s="1"/>
  <c r="AD51" i="9"/>
  <c r="AV52" i="12"/>
  <c r="AV53" i="12" s="1"/>
  <c r="AA51" i="9"/>
  <c r="AM52" i="12"/>
  <c r="AD52" i="12"/>
  <c r="AD53" i="12" s="1"/>
  <c r="R51" i="9"/>
  <c r="V52" i="12"/>
  <c r="N52" i="9" s="1"/>
  <c r="J52" i="12"/>
  <c r="H52" i="9" s="1"/>
  <c r="H51" i="9"/>
  <c r="AB50" i="9"/>
  <c r="Z50" i="9"/>
  <c r="V50" i="9"/>
  <c r="T50" i="9"/>
  <c r="R50" i="9"/>
  <c r="P50" i="9"/>
  <c r="K49" i="9"/>
  <c r="BH52" i="12"/>
  <c r="BH53" i="12" s="1"/>
  <c r="AG51" i="9"/>
  <c r="AT52" i="12"/>
  <c r="AT53" i="12" s="1"/>
  <c r="Z51" i="9"/>
  <c r="AP52" i="12"/>
  <c r="X52" i="9" s="1"/>
  <c r="X51" i="9"/>
  <c r="AJ52" i="12"/>
  <c r="AJ53" i="12" s="1"/>
  <c r="U51" i="9"/>
  <c r="AC52" i="12"/>
  <c r="AD49" i="9"/>
  <c r="AG50" i="9"/>
  <c r="AE50" i="9"/>
  <c r="BF52" i="12"/>
  <c r="BF53" i="12" s="1"/>
  <c r="AF51" i="9"/>
  <c r="AZ52" i="12"/>
  <c r="AZ53" i="12" s="1"/>
  <c r="AC51" i="9"/>
  <c r="AR52" i="12"/>
  <c r="Y52" i="9" s="1"/>
  <c r="Y51" i="9"/>
  <c r="AH52" i="12"/>
  <c r="AH53" i="12" s="1"/>
  <c r="T51" i="9"/>
  <c r="Z52" i="12"/>
  <c r="P52" i="9" s="1"/>
  <c r="P51" i="9"/>
  <c r="O52" i="12"/>
  <c r="W51" i="12"/>
  <c r="AL51" i="12"/>
  <c r="K51" i="12"/>
  <c r="Q51" i="12"/>
  <c r="Y51" i="12"/>
  <c r="AE51" i="12"/>
  <c r="AI51" i="12"/>
  <c r="AQ51" i="12"/>
  <c r="AQ52" i="12" s="1"/>
  <c r="AU51" i="12"/>
  <c r="AU52" i="12" s="1"/>
  <c r="AY51" i="12"/>
  <c r="AY52" i="12" s="1"/>
  <c r="BC51" i="12"/>
  <c r="BC52" i="12" s="1"/>
  <c r="BG51" i="12"/>
  <c r="BG52" i="12" s="1"/>
  <c r="BK51" i="12"/>
  <c r="BK52" i="12" s="1"/>
  <c r="AK51" i="12"/>
  <c r="AK52" i="12" s="1"/>
  <c r="AA51" i="12"/>
  <c r="R51" i="12"/>
  <c r="AO51" i="12"/>
  <c r="N51" i="12"/>
  <c r="T51" i="12"/>
  <c r="AB51" i="12"/>
  <c r="AF51" i="12"/>
  <c r="Y50" i="12"/>
  <c r="AU50" i="12"/>
  <c r="BI50" i="12"/>
  <c r="AS51" i="12"/>
  <c r="AW51" i="12"/>
  <c r="BA51" i="12"/>
  <c r="BE51" i="12"/>
  <c r="BI51" i="12"/>
  <c r="BM51" i="12"/>
  <c r="G49" i="12"/>
  <c r="F50" i="12"/>
  <c r="F49" i="12"/>
  <c r="F49" i="9" s="1"/>
  <c r="J49" i="12"/>
  <c r="H49" i="9" s="1"/>
  <c r="BA16" i="12"/>
  <c r="S20" i="12"/>
  <c r="M16" i="12"/>
  <c r="K16" i="12"/>
  <c r="H49" i="12"/>
  <c r="G49" i="9" s="1"/>
  <c r="H50" i="9"/>
  <c r="M50" i="9"/>
  <c r="O50" i="9"/>
  <c r="N50" i="9"/>
  <c r="K50" i="9"/>
  <c r="J50" i="9"/>
  <c r="G50" i="9"/>
  <c r="E23" i="12"/>
  <c r="F23" i="12" s="1"/>
  <c r="E38" i="12"/>
  <c r="H38" i="12" s="1"/>
  <c r="E26" i="12"/>
  <c r="I26" i="12" s="1"/>
  <c r="E11" i="12"/>
  <c r="P11" i="12" s="1"/>
  <c r="E30" i="12"/>
  <c r="AQ30" i="12" s="1"/>
  <c r="G16" i="12"/>
  <c r="E42" i="12"/>
  <c r="F42" i="12" s="1"/>
  <c r="E32" i="12"/>
  <c r="E19" i="12"/>
  <c r="F19" i="12" s="1"/>
  <c r="I38" i="12"/>
  <c r="BM38" i="12"/>
  <c r="O38" i="12"/>
  <c r="BM11" i="12"/>
  <c r="AA26" i="12"/>
  <c r="AQ26" i="12"/>
  <c r="AQ38" i="12"/>
  <c r="H30" i="12"/>
  <c r="AP53" i="12"/>
  <c r="AX53" i="12"/>
  <c r="AS26" i="12"/>
  <c r="BJ26" i="12"/>
  <c r="BJ30" i="12"/>
  <c r="AO30" i="12"/>
  <c r="AK30" i="12"/>
  <c r="AC30" i="12"/>
  <c r="U30" i="12"/>
  <c r="O30" i="12"/>
  <c r="J30" i="12"/>
  <c r="AZ30" i="12"/>
  <c r="AR30" i="12"/>
  <c r="AI30" i="12"/>
  <c r="AE30" i="12"/>
  <c r="AA30" i="12"/>
  <c r="R30" i="12"/>
  <c r="N51" i="9"/>
  <c r="W26" i="12"/>
  <c r="AE26" i="12"/>
  <c r="S38" i="12"/>
  <c r="AY38" i="12"/>
  <c r="AR53" i="12"/>
  <c r="AQ23" i="12"/>
  <c r="G30" i="12"/>
  <c r="I30" i="12"/>
  <c r="G23" i="12"/>
  <c r="I23" i="12"/>
  <c r="K23" i="12"/>
  <c r="O23" i="12"/>
  <c r="V53" i="12"/>
  <c r="G33" i="12"/>
  <c r="G28" i="12"/>
  <c r="P53" i="12"/>
  <c r="O52" i="9"/>
  <c r="W52" i="9"/>
  <c r="AN53" i="12"/>
  <c r="K20" i="12"/>
  <c r="F40" i="12"/>
  <c r="F36" i="12"/>
  <c r="G38" i="12"/>
  <c r="G36" i="12"/>
  <c r="E21" i="12"/>
  <c r="F21" i="12" s="1"/>
  <c r="E17" i="12"/>
  <c r="E15" i="12"/>
  <c r="E12" i="12"/>
  <c r="E43" i="12"/>
  <c r="H43" i="12" s="1"/>
  <c r="E41" i="12"/>
  <c r="H41" i="12" s="1"/>
  <c r="E39" i="12"/>
  <c r="H39" i="12" s="1"/>
  <c r="E37" i="12"/>
  <c r="H37" i="12" s="1"/>
  <c r="E35" i="12"/>
  <c r="H35" i="12" s="1"/>
  <c r="E31" i="12"/>
  <c r="H31" i="12" s="1"/>
  <c r="E27" i="12"/>
  <c r="H27" i="12" s="1"/>
  <c r="E25" i="12"/>
  <c r="H25" i="12" s="1"/>
  <c r="E22" i="12"/>
  <c r="E18" i="12"/>
  <c r="H18" i="12" s="1"/>
  <c r="E14" i="12"/>
  <c r="E10" i="12"/>
  <c r="H10" i="12" s="1"/>
  <c r="Z53" i="12"/>
  <c r="I24" i="12"/>
  <c r="H24" i="12"/>
  <c r="I19" i="12"/>
  <c r="I16" i="12"/>
  <c r="H16" i="12"/>
  <c r="I11" i="12"/>
  <c r="C16" i="9"/>
  <c r="D22" i="9"/>
  <c r="D25" i="9"/>
  <c r="C16" i="12"/>
  <c r="D22" i="12"/>
  <c r="D25" i="12"/>
  <c r="C21" i="9"/>
  <c r="C21" i="12"/>
  <c r="F30" i="12" l="1"/>
  <c r="AV30" i="12"/>
  <c r="BB30" i="12"/>
  <c r="U52" i="9"/>
  <c r="AV38" i="12"/>
  <c r="BL30" i="12"/>
  <c r="BF30" i="12"/>
  <c r="L11" i="12"/>
  <c r="AT38" i="12"/>
  <c r="E38" i="9"/>
  <c r="H19" i="12"/>
  <c r="L30" i="12"/>
  <c r="BH30" i="12"/>
  <c r="P30" i="12"/>
  <c r="N38" i="12"/>
  <c r="V26" i="12"/>
  <c r="V38" i="12"/>
  <c r="F20" i="12"/>
  <c r="AG52" i="9"/>
  <c r="AI52" i="9"/>
  <c r="AA52" i="9"/>
  <c r="AF52" i="9"/>
  <c r="O33" i="12"/>
  <c r="E11" i="9"/>
  <c r="V11" i="12"/>
  <c r="K33" i="12"/>
  <c r="BD53" i="12"/>
  <c r="AK26" i="12"/>
  <c r="Q26" i="12"/>
  <c r="BH11" i="12"/>
  <c r="AF11" i="12"/>
  <c r="AL11" i="12"/>
  <c r="X26" i="12"/>
  <c r="AQ20" i="12"/>
  <c r="N33" i="12"/>
  <c r="O20" i="12"/>
  <c r="Q11" i="12"/>
  <c r="K11" i="12"/>
  <c r="N20" i="12"/>
  <c r="H29" i="12"/>
  <c r="G42" i="12"/>
  <c r="BL26" i="12"/>
  <c r="AU11" i="12"/>
  <c r="H40" i="12"/>
  <c r="K28" i="12"/>
  <c r="F33" i="12"/>
  <c r="BA26" i="12"/>
  <c r="BD26" i="12"/>
  <c r="G11" i="12"/>
  <c r="AE38" i="12"/>
  <c r="AY26" i="12"/>
  <c r="AA11" i="12"/>
  <c r="AV11" i="12"/>
  <c r="BC11" i="12"/>
  <c r="BM26" i="12"/>
  <c r="AO38" i="12"/>
  <c r="Q29" i="12"/>
  <c r="AC52" i="9"/>
  <c r="BL11" i="12"/>
  <c r="AE11" i="12"/>
  <c r="AQ11" i="12"/>
  <c r="X11" i="12"/>
  <c r="AN11" i="12"/>
  <c r="BE11" i="12"/>
  <c r="F11" i="12"/>
  <c r="AD11" i="12"/>
  <c r="AT11" i="12"/>
  <c r="BK11" i="12"/>
  <c r="BA29" i="12"/>
  <c r="I36" i="12"/>
  <c r="N36" i="12"/>
  <c r="L36" i="12"/>
  <c r="BK36" i="12"/>
  <c r="BG36" i="12"/>
  <c r="BC36" i="12"/>
  <c r="AX36" i="12"/>
  <c r="AT36" i="12"/>
  <c r="AP36" i="12"/>
  <c r="AL36" i="12"/>
  <c r="AH36" i="12"/>
  <c r="AD36" i="12"/>
  <c r="Z36" i="12"/>
  <c r="V36" i="12"/>
  <c r="R36" i="12"/>
  <c r="K36" i="12"/>
  <c r="BA36" i="12"/>
  <c r="BJ36" i="12"/>
  <c r="BF36" i="12"/>
  <c r="BB36" i="12"/>
  <c r="AW36" i="12"/>
  <c r="AS36" i="12"/>
  <c r="AO36" i="12"/>
  <c r="AK36" i="12"/>
  <c r="AG36" i="12"/>
  <c r="AC36" i="12"/>
  <c r="Y36" i="12"/>
  <c r="U36" i="12"/>
  <c r="Q36" i="12"/>
  <c r="P36" i="12"/>
  <c r="BH36" i="12"/>
  <c r="AY36" i="12"/>
  <c r="AQ36" i="12"/>
  <c r="AI36" i="12"/>
  <c r="AA36" i="12"/>
  <c r="S36" i="12"/>
  <c r="BL36" i="12"/>
  <c r="BD36" i="12"/>
  <c r="AU36" i="12"/>
  <c r="AM36" i="12"/>
  <c r="AE36" i="12"/>
  <c r="W36" i="12"/>
  <c r="M36" i="12"/>
  <c r="J36" i="12"/>
  <c r="BM36" i="12"/>
  <c r="BE36" i="12"/>
  <c r="AV36" i="12"/>
  <c r="AN36" i="12"/>
  <c r="AF36" i="12"/>
  <c r="X36" i="12"/>
  <c r="O36" i="12"/>
  <c r="AJ36" i="12"/>
  <c r="BI36" i="12"/>
  <c r="AB36" i="12"/>
  <c r="AZ36" i="12"/>
  <c r="T36" i="12"/>
  <c r="AR36" i="12"/>
  <c r="E36" i="9"/>
  <c r="BA24" i="12"/>
  <c r="P24" i="12"/>
  <c r="J24" i="12"/>
  <c r="BM24" i="12"/>
  <c r="BI24" i="12"/>
  <c r="BE24" i="12"/>
  <c r="AZ24" i="12"/>
  <c r="AV24" i="12"/>
  <c r="AR24" i="12"/>
  <c r="AN24" i="12"/>
  <c r="AJ24" i="12"/>
  <c r="AF24" i="12"/>
  <c r="AB24" i="12"/>
  <c r="M24" i="12"/>
  <c r="BH24" i="12"/>
  <c r="BC24" i="12"/>
  <c r="AW24" i="12"/>
  <c r="AQ24" i="12"/>
  <c r="AL24" i="12"/>
  <c r="AG24" i="12"/>
  <c r="AA24" i="12"/>
  <c r="W24" i="12"/>
  <c r="S24" i="12"/>
  <c r="G24" i="12"/>
  <c r="Q24" i="12"/>
  <c r="N24" i="12"/>
  <c r="BK24" i="12"/>
  <c r="BF24" i="12"/>
  <c r="AY24" i="12"/>
  <c r="AT24" i="12"/>
  <c r="AO24" i="12"/>
  <c r="AI24" i="12"/>
  <c r="AD24" i="12"/>
  <c r="Y24" i="12"/>
  <c r="U24" i="12"/>
  <c r="O24" i="12"/>
  <c r="BL24" i="12"/>
  <c r="BG24" i="12"/>
  <c r="BB24" i="12"/>
  <c r="AU24" i="12"/>
  <c r="AP24" i="12"/>
  <c r="AK24" i="12"/>
  <c r="AE24" i="12"/>
  <c r="Z24" i="12"/>
  <c r="V24" i="12"/>
  <c r="R24" i="12"/>
  <c r="F24" i="12"/>
  <c r="L24" i="12"/>
  <c r="AX24" i="12"/>
  <c r="AC24" i="12"/>
  <c r="AS24" i="12"/>
  <c r="X24" i="12"/>
  <c r="E24" i="9"/>
  <c r="BJ24" i="12"/>
  <c r="AM24" i="12"/>
  <c r="T24" i="12"/>
  <c r="BD24" i="12"/>
  <c r="AH24" i="12"/>
  <c r="K24" i="12"/>
  <c r="H11" i="12"/>
  <c r="H36" i="12"/>
  <c r="G40" i="12"/>
  <c r="F38" i="12"/>
  <c r="BA11" i="12"/>
  <c r="AI38" i="12"/>
  <c r="AM26" i="12"/>
  <c r="BD11" i="12"/>
  <c r="W11" i="12"/>
  <c r="N26" i="12"/>
  <c r="M38" i="12"/>
  <c r="AC26" i="12"/>
  <c r="BH26" i="12"/>
  <c r="S26" i="12"/>
  <c r="AI11" i="12"/>
  <c r="AB11" i="12"/>
  <c r="AR11" i="12"/>
  <c r="BI11" i="12"/>
  <c r="R11" i="12"/>
  <c r="AH11" i="12"/>
  <c r="AX11" i="12"/>
  <c r="J11" i="12"/>
  <c r="AT26" i="12"/>
  <c r="X38" i="12"/>
  <c r="AG38" i="12"/>
  <c r="AL38" i="12"/>
  <c r="G20" i="12"/>
  <c r="H20" i="12"/>
  <c r="J20" i="12"/>
  <c r="BK20" i="12"/>
  <c r="BG20" i="12"/>
  <c r="BC20" i="12"/>
  <c r="AY20" i="12"/>
  <c r="AU20" i="12"/>
  <c r="AP20" i="12"/>
  <c r="AL20" i="12"/>
  <c r="AH20" i="12"/>
  <c r="AD20" i="12"/>
  <c r="Z20" i="12"/>
  <c r="V20" i="12"/>
  <c r="Q20" i="12"/>
  <c r="E20" i="9"/>
  <c r="BM20" i="12"/>
  <c r="BI20" i="12"/>
  <c r="BE20" i="12"/>
  <c r="BA20" i="12"/>
  <c r="BJ20" i="12"/>
  <c r="BF20" i="12"/>
  <c r="BB20" i="12"/>
  <c r="AX20" i="12"/>
  <c r="AT20" i="12"/>
  <c r="AO20" i="12"/>
  <c r="AK20" i="12"/>
  <c r="AG20" i="12"/>
  <c r="AC20" i="12"/>
  <c r="Y20" i="12"/>
  <c r="U20" i="12"/>
  <c r="P20" i="12"/>
  <c r="BL20" i="12"/>
  <c r="AW20" i="12"/>
  <c r="AN20" i="12"/>
  <c r="AF20" i="12"/>
  <c r="X20" i="12"/>
  <c r="M20" i="12"/>
  <c r="BH20" i="12"/>
  <c r="AV20" i="12"/>
  <c r="AM20" i="12"/>
  <c r="AE20" i="12"/>
  <c r="W20" i="12"/>
  <c r="L20" i="12"/>
  <c r="BD20" i="12"/>
  <c r="AS20" i="12"/>
  <c r="AJ20" i="12"/>
  <c r="AB20" i="12"/>
  <c r="T20" i="12"/>
  <c r="AZ20" i="12"/>
  <c r="AR20" i="12"/>
  <c r="AI20" i="12"/>
  <c r="AA20" i="12"/>
  <c r="R20" i="12"/>
  <c r="S33" i="12"/>
  <c r="BJ33" i="12"/>
  <c r="BF33" i="12"/>
  <c r="BB33" i="12"/>
  <c r="AX33" i="12"/>
  <c r="AT33" i="12"/>
  <c r="AO33" i="12"/>
  <c r="AK33" i="12"/>
  <c r="AG33" i="12"/>
  <c r="AC33" i="12"/>
  <c r="Y33" i="12"/>
  <c r="U33" i="12"/>
  <c r="P33" i="12"/>
  <c r="BM33" i="12"/>
  <c r="BI33" i="12"/>
  <c r="BE33" i="12"/>
  <c r="BA33" i="12"/>
  <c r="AW33" i="12"/>
  <c r="AS33" i="12"/>
  <c r="AN33" i="12"/>
  <c r="AJ33" i="12"/>
  <c r="AF33" i="12"/>
  <c r="AB33" i="12"/>
  <c r="X33" i="12"/>
  <c r="T33" i="12"/>
  <c r="M33" i="12"/>
  <c r="J33" i="12"/>
  <c r="BK33" i="12"/>
  <c r="BC33" i="12"/>
  <c r="AU33" i="12"/>
  <c r="AL33" i="12"/>
  <c r="AD33" i="12"/>
  <c r="V33" i="12"/>
  <c r="E33" i="9"/>
  <c r="BG33" i="12"/>
  <c r="AY33" i="12"/>
  <c r="AP33" i="12"/>
  <c r="AH33" i="12"/>
  <c r="Z33" i="12"/>
  <c r="Q33" i="12"/>
  <c r="I33" i="12"/>
  <c r="BH33" i="12"/>
  <c r="AZ33" i="12"/>
  <c r="AR33" i="12"/>
  <c r="AI33" i="12"/>
  <c r="AA33" i="12"/>
  <c r="R33" i="12"/>
  <c r="BD33" i="12"/>
  <c r="W33" i="12"/>
  <c r="AV33" i="12"/>
  <c r="L33" i="12"/>
  <c r="H33" i="12"/>
  <c r="AM33" i="12"/>
  <c r="BL33" i="12"/>
  <c r="AE33" i="12"/>
  <c r="AQ28" i="12"/>
  <c r="BK28" i="12"/>
  <c r="BG28" i="12"/>
  <c r="BC28" i="12"/>
  <c r="AY28" i="12"/>
  <c r="AU28" i="12"/>
  <c r="AP28" i="12"/>
  <c r="AL28" i="12"/>
  <c r="AH28" i="12"/>
  <c r="AD28" i="12"/>
  <c r="Z28" i="12"/>
  <c r="V28" i="12"/>
  <c r="Q28" i="12"/>
  <c r="N28" i="12"/>
  <c r="H28" i="12"/>
  <c r="I28" i="12"/>
  <c r="S28" i="12"/>
  <c r="BL28" i="12"/>
  <c r="BF28" i="12"/>
  <c r="BA28" i="12"/>
  <c r="AV28" i="12"/>
  <c r="AO28" i="12"/>
  <c r="AJ28" i="12"/>
  <c r="AE28" i="12"/>
  <c r="Y28" i="12"/>
  <c r="T28" i="12"/>
  <c r="L28" i="12"/>
  <c r="BI28" i="12"/>
  <c r="BD28" i="12"/>
  <c r="AX28" i="12"/>
  <c r="AS28" i="12"/>
  <c r="AM28" i="12"/>
  <c r="AG28" i="12"/>
  <c r="AB28" i="12"/>
  <c r="W28" i="12"/>
  <c r="P28" i="12"/>
  <c r="BJ28" i="12"/>
  <c r="BE28" i="12"/>
  <c r="AZ28" i="12"/>
  <c r="AT28" i="12"/>
  <c r="AN28" i="12"/>
  <c r="AI28" i="12"/>
  <c r="AC28" i="12"/>
  <c r="X28" i="12"/>
  <c r="R28" i="12"/>
  <c r="BM28" i="12"/>
  <c r="AR28" i="12"/>
  <c r="U28" i="12"/>
  <c r="E28" i="9"/>
  <c r="BH28" i="12"/>
  <c r="AK28" i="12"/>
  <c r="M28" i="12"/>
  <c r="J28" i="12"/>
  <c r="BB28" i="12"/>
  <c r="AF28" i="12"/>
  <c r="AW28" i="12"/>
  <c r="AA28" i="12"/>
  <c r="I29" i="12"/>
  <c r="BL29" i="12"/>
  <c r="BH29" i="12"/>
  <c r="BD29" i="12"/>
  <c r="AY29" i="12"/>
  <c r="AU29" i="12"/>
  <c r="AQ29" i="12"/>
  <c r="AM29" i="12"/>
  <c r="AI29" i="12"/>
  <c r="AE29" i="12"/>
  <c r="AA29" i="12"/>
  <c r="W29" i="12"/>
  <c r="S29" i="12"/>
  <c r="G29" i="12"/>
  <c r="P29" i="12"/>
  <c r="J29" i="12"/>
  <c r="BK29" i="12"/>
  <c r="BG29" i="12"/>
  <c r="BC29" i="12"/>
  <c r="AX29" i="12"/>
  <c r="AT29" i="12"/>
  <c r="AP29" i="12"/>
  <c r="AL29" i="12"/>
  <c r="AH29" i="12"/>
  <c r="AD29" i="12"/>
  <c r="Z29" i="12"/>
  <c r="V29" i="12"/>
  <c r="L29" i="12"/>
  <c r="BM29" i="12"/>
  <c r="BE29" i="12"/>
  <c r="AV29" i="12"/>
  <c r="AN29" i="12"/>
  <c r="AF29" i="12"/>
  <c r="X29" i="12"/>
  <c r="O29" i="12"/>
  <c r="E29" i="9"/>
  <c r="BI29" i="12"/>
  <c r="AZ29" i="12"/>
  <c r="AR29" i="12"/>
  <c r="AJ29" i="12"/>
  <c r="AB29" i="12"/>
  <c r="T29" i="12"/>
  <c r="F29" i="12"/>
  <c r="BJ29" i="12"/>
  <c r="BB29" i="12"/>
  <c r="AS29" i="12"/>
  <c r="AK29" i="12"/>
  <c r="AC29" i="12"/>
  <c r="U29" i="12"/>
  <c r="K29" i="12"/>
  <c r="N29" i="12"/>
  <c r="AO29" i="12"/>
  <c r="AG29" i="12"/>
  <c r="BF29" i="12"/>
  <c r="Y29" i="12"/>
  <c r="AW29" i="12"/>
  <c r="R29" i="12"/>
  <c r="I40" i="12"/>
  <c r="BL40" i="12"/>
  <c r="BH40" i="12"/>
  <c r="BD40" i="12"/>
  <c r="AY40" i="12"/>
  <c r="AU40" i="12"/>
  <c r="AQ40" i="12"/>
  <c r="AM40" i="12"/>
  <c r="AI40" i="12"/>
  <c r="AE40" i="12"/>
  <c r="AA40" i="12"/>
  <c r="W40" i="12"/>
  <c r="S40" i="12"/>
  <c r="M40" i="12"/>
  <c r="N40" i="12"/>
  <c r="L40" i="12"/>
  <c r="BK40" i="12"/>
  <c r="BG40" i="12"/>
  <c r="BC40" i="12"/>
  <c r="AX40" i="12"/>
  <c r="AT40" i="12"/>
  <c r="AP40" i="12"/>
  <c r="AL40" i="12"/>
  <c r="AH40" i="12"/>
  <c r="AD40" i="12"/>
  <c r="Z40" i="12"/>
  <c r="V40" i="12"/>
  <c r="R40" i="12"/>
  <c r="K40" i="12"/>
  <c r="BM40" i="12"/>
  <c r="BE40" i="12"/>
  <c r="AV40" i="12"/>
  <c r="AN40" i="12"/>
  <c r="AF40" i="12"/>
  <c r="X40" i="12"/>
  <c r="O40" i="12"/>
  <c r="J40" i="12"/>
  <c r="BI40" i="12"/>
  <c r="AZ40" i="12"/>
  <c r="AR40" i="12"/>
  <c r="AJ40" i="12"/>
  <c r="AB40" i="12"/>
  <c r="T40" i="12"/>
  <c r="P40" i="12"/>
  <c r="BJ40" i="12"/>
  <c r="BB40" i="12"/>
  <c r="AS40" i="12"/>
  <c r="AK40" i="12"/>
  <c r="AC40" i="12"/>
  <c r="U40" i="12"/>
  <c r="AW40" i="12"/>
  <c r="Q40" i="12"/>
  <c r="AO40" i="12"/>
  <c r="AG40" i="12"/>
  <c r="E40" i="9"/>
  <c r="BF40" i="12"/>
  <c r="Y40" i="12"/>
  <c r="F28" i="12"/>
  <c r="J53" i="12"/>
  <c r="BA38" i="12"/>
  <c r="AM11" i="12"/>
  <c r="BL38" i="12"/>
  <c r="BH38" i="12"/>
  <c r="AY11" i="12"/>
  <c r="S11" i="12"/>
  <c r="T11" i="12"/>
  <c r="AJ11" i="12"/>
  <c r="AZ11" i="12"/>
  <c r="N11" i="12"/>
  <c r="Z11" i="12"/>
  <c r="AP11" i="12"/>
  <c r="BG11" i="12"/>
  <c r="BE38" i="12"/>
  <c r="BF38" i="12"/>
  <c r="P38" i="12"/>
  <c r="G13" i="12"/>
  <c r="S13" i="12"/>
  <c r="I13" i="12"/>
  <c r="K13" i="12"/>
  <c r="AQ13" i="12"/>
  <c r="BJ13" i="12"/>
  <c r="BF13" i="12"/>
  <c r="BB13" i="12"/>
  <c r="AX13" i="12"/>
  <c r="AT13" i="12"/>
  <c r="AO13" i="12"/>
  <c r="AK13" i="12"/>
  <c r="AG13" i="12"/>
  <c r="AC13" i="12"/>
  <c r="Y13" i="12"/>
  <c r="U13" i="12"/>
  <c r="P13" i="12"/>
  <c r="BM13" i="12"/>
  <c r="BI13" i="12"/>
  <c r="BE13" i="12"/>
  <c r="AW13" i="12"/>
  <c r="AS13" i="12"/>
  <c r="AJ13" i="12"/>
  <c r="AF13" i="12"/>
  <c r="X13" i="12"/>
  <c r="T13" i="12"/>
  <c r="J13" i="12"/>
  <c r="H13" i="12"/>
  <c r="N13" i="12"/>
  <c r="BA13" i="12"/>
  <c r="AN13" i="12"/>
  <c r="AB13" i="12"/>
  <c r="M13" i="12"/>
  <c r="BL13" i="12"/>
  <c r="BD13" i="12"/>
  <c r="AV13" i="12"/>
  <c r="AM13" i="12"/>
  <c r="AE13" i="12"/>
  <c r="W13" i="12"/>
  <c r="L13" i="12"/>
  <c r="O13" i="12"/>
  <c r="BK13" i="12"/>
  <c r="BC13" i="12"/>
  <c r="AU13" i="12"/>
  <c r="AL13" i="12"/>
  <c r="AD13" i="12"/>
  <c r="V13" i="12"/>
  <c r="BH13" i="12"/>
  <c r="AZ13" i="12"/>
  <c r="AR13" i="12"/>
  <c r="AI13" i="12"/>
  <c r="AA13" i="12"/>
  <c r="R13" i="12"/>
  <c r="E13" i="9"/>
  <c r="BG13" i="12"/>
  <c r="AY13" i="12"/>
  <c r="AP13" i="12"/>
  <c r="AH13" i="12"/>
  <c r="Z13" i="12"/>
  <c r="Q13" i="12"/>
  <c r="F16" i="12"/>
  <c r="N16" i="12"/>
  <c r="J16" i="12"/>
  <c r="Q16" i="12"/>
  <c r="S16" i="12"/>
  <c r="L16" i="12"/>
  <c r="O16" i="12"/>
  <c r="BM16" i="12"/>
  <c r="BI16" i="12"/>
  <c r="BE16" i="12"/>
  <c r="AZ16" i="12"/>
  <c r="AV16" i="12"/>
  <c r="AR16" i="12"/>
  <c r="AM16" i="12"/>
  <c r="AI16" i="12"/>
  <c r="AE16" i="12"/>
  <c r="AA16" i="12"/>
  <c r="W16" i="12"/>
  <c r="R16" i="12"/>
  <c r="AU16" i="12"/>
  <c r="AP16" i="12"/>
  <c r="AH16" i="12"/>
  <c r="AD16" i="12"/>
  <c r="Z16" i="12"/>
  <c r="E16" i="9"/>
  <c r="AQ16" i="12"/>
  <c r="BL16" i="12"/>
  <c r="BH16" i="12"/>
  <c r="BD16" i="12"/>
  <c r="AY16" i="12"/>
  <c r="AL16" i="12"/>
  <c r="V16" i="12"/>
  <c r="P16" i="12"/>
  <c r="BG16" i="12"/>
  <c r="AX16" i="12"/>
  <c r="AO16" i="12"/>
  <c r="AG16" i="12"/>
  <c r="Y16" i="12"/>
  <c r="BF16" i="12"/>
  <c r="AW16" i="12"/>
  <c r="AN16" i="12"/>
  <c r="AF16" i="12"/>
  <c r="X16" i="12"/>
  <c r="BK16" i="12"/>
  <c r="BC16" i="12"/>
  <c r="AT16" i="12"/>
  <c r="AK16" i="12"/>
  <c r="AC16" i="12"/>
  <c r="U16" i="12"/>
  <c r="BJ16" i="12"/>
  <c r="BB16" i="12"/>
  <c r="AS16" i="12"/>
  <c r="AJ16" i="12"/>
  <c r="AB16" i="12"/>
  <c r="T16" i="12"/>
  <c r="AD26" i="12"/>
  <c r="AX26" i="12"/>
  <c r="AF26" i="12"/>
  <c r="F26" i="12"/>
  <c r="AH26" i="12"/>
  <c r="BG26" i="12"/>
  <c r="AV26" i="12"/>
  <c r="AU26" i="12"/>
  <c r="G26" i="12"/>
  <c r="W30" i="12"/>
  <c r="AM30" i="12"/>
  <c r="BD30" i="12"/>
  <c r="S30" i="12"/>
  <c r="Y30" i="12"/>
  <c r="AT30" i="12"/>
  <c r="K30" i="12"/>
  <c r="AU38" i="12"/>
  <c r="BB26" i="12"/>
  <c r="U26" i="12"/>
  <c r="AA38" i="12"/>
  <c r="AI26" i="12"/>
  <c r="R26" i="12"/>
  <c r="AL26" i="12"/>
  <c r="K26" i="12"/>
  <c r="BE26" i="12"/>
  <c r="AF38" i="12"/>
  <c r="Y38" i="12"/>
  <c r="K38" i="12"/>
  <c r="BC38" i="12"/>
  <c r="Z52" i="9"/>
  <c r="BM52" i="12"/>
  <c r="AW52" i="12"/>
  <c r="AB52" i="12"/>
  <c r="Q51" i="9"/>
  <c r="R52" i="12"/>
  <c r="L51" i="9"/>
  <c r="Y52" i="12"/>
  <c r="W52" i="12"/>
  <c r="BI52" i="12"/>
  <c r="AS52" i="12"/>
  <c r="T52" i="12"/>
  <c r="M51" i="9"/>
  <c r="AA52" i="12"/>
  <c r="Q52" i="12"/>
  <c r="T52" i="9"/>
  <c r="R52" i="9"/>
  <c r="BE52" i="12"/>
  <c r="N52" i="12"/>
  <c r="N53" i="12" s="1"/>
  <c r="J51" i="9"/>
  <c r="AI52" i="12"/>
  <c r="K52" i="12"/>
  <c r="AG30" i="12"/>
  <c r="AX30" i="12"/>
  <c r="Z26" i="12"/>
  <c r="AP26" i="12"/>
  <c r="J26" i="12"/>
  <c r="AN26" i="12"/>
  <c r="P26" i="12"/>
  <c r="AN38" i="12"/>
  <c r="Q38" i="12"/>
  <c r="AW38" i="12"/>
  <c r="AD38" i="12"/>
  <c r="BK38" i="12"/>
  <c r="BA52" i="12"/>
  <c r="AF52" i="12"/>
  <c r="AF53" i="12" s="1"/>
  <c r="S51" i="9"/>
  <c r="AO52" i="12"/>
  <c r="AE52" i="12"/>
  <c r="AL53" i="12"/>
  <c r="AL52" i="12"/>
  <c r="V52" i="9" s="1"/>
  <c r="V51" i="9"/>
  <c r="AD52" i="9"/>
  <c r="AH52" i="9"/>
  <c r="F50" i="9"/>
  <c r="BC26" i="12"/>
  <c r="BK26" i="12"/>
  <c r="H26" i="12"/>
  <c r="T26" i="12"/>
  <c r="AB26" i="12"/>
  <c r="AJ26" i="12"/>
  <c r="AR26" i="12"/>
  <c r="AZ26" i="12"/>
  <c r="BI26" i="12"/>
  <c r="L26" i="12"/>
  <c r="T38" i="12"/>
  <c r="AB38" i="12"/>
  <c r="AJ38" i="12"/>
  <c r="AR38" i="12"/>
  <c r="AZ38" i="12"/>
  <c r="BI38" i="12"/>
  <c r="J38" i="12"/>
  <c r="U38" i="12"/>
  <c r="AC38" i="12"/>
  <c r="AK38" i="12"/>
  <c r="AS38" i="12"/>
  <c r="BB38" i="12"/>
  <c r="BJ38" i="12"/>
  <c r="R38" i="12"/>
  <c r="Z38" i="12"/>
  <c r="AH38" i="12"/>
  <c r="AP38" i="12"/>
  <c r="AX38" i="12"/>
  <c r="BG38" i="12"/>
  <c r="L38" i="12"/>
  <c r="I49" i="9"/>
  <c r="I42" i="12"/>
  <c r="AQ42" i="12"/>
  <c r="BJ42" i="12"/>
  <c r="BF42" i="12"/>
  <c r="BB42" i="12"/>
  <c r="AW42" i="12"/>
  <c r="AS42" i="12"/>
  <c r="AN42" i="12"/>
  <c r="AJ42" i="12"/>
  <c r="AF42" i="12"/>
  <c r="AB42" i="12"/>
  <c r="X42" i="12"/>
  <c r="T42" i="12"/>
  <c r="O42" i="12"/>
  <c r="E42" i="9"/>
  <c r="N42" i="12"/>
  <c r="J42" i="12"/>
  <c r="BM42" i="12"/>
  <c r="BI42" i="12"/>
  <c r="BE42" i="12"/>
  <c r="AZ42" i="12"/>
  <c r="AV42" i="12"/>
  <c r="AR42" i="12"/>
  <c r="AM42" i="12"/>
  <c r="AI42" i="12"/>
  <c r="AE42" i="12"/>
  <c r="AA42" i="12"/>
  <c r="W42" i="12"/>
  <c r="S42" i="12"/>
  <c r="M42" i="12"/>
  <c r="P42" i="12"/>
  <c r="BL42" i="12"/>
  <c r="BH42" i="12"/>
  <c r="BD42" i="12"/>
  <c r="AY42" i="12"/>
  <c r="AU42" i="12"/>
  <c r="AP42" i="12"/>
  <c r="AL42" i="12"/>
  <c r="AH42" i="12"/>
  <c r="AD42" i="12"/>
  <c r="Z42" i="12"/>
  <c r="V42" i="12"/>
  <c r="R42" i="12"/>
  <c r="K42" i="12"/>
  <c r="H42" i="12"/>
  <c r="BA42" i="12"/>
  <c r="L42" i="12"/>
  <c r="BK42" i="12"/>
  <c r="BG42" i="12"/>
  <c r="BC42" i="12"/>
  <c r="AX42" i="12"/>
  <c r="AT42" i="12"/>
  <c r="AO42" i="12"/>
  <c r="AK42" i="12"/>
  <c r="AG42" i="12"/>
  <c r="AC42" i="12"/>
  <c r="Y42" i="12"/>
  <c r="U42" i="12"/>
  <c r="Q42" i="12"/>
  <c r="AW26" i="12"/>
  <c r="O26" i="12"/>
  <c r="E26" i="9"/>
  <c r="AO26" i="12"/>
  <c r="AG26" i="12"/>
  <c r="M26" i="12"/>
  <c r="BF26" i="12"/>
  <c r="Y26" i="12"/>
  <c r="W38" i="12"/>
  <c r="BD38" i="12"/>
  <c r="AM38" i="12"/>
  <c r="G19" i="12"/>
  <c r="K19" i="12"/>
  <c r="O19" i="12"/>
  <c r="P19" i="12"/>
  <c r="BM19" i="12"/>
  <c r="BI19" i="12"/>
  <c r="BE19" i="12"/>
  <c r="AZ19" i="12"/>
  <c r="AV19" i="12"/>
  <c r="AR19" i="12"/>
  <c r="AM19" i="12"/>
  <c r="AI19" i="12"/>
  <c r="AE19" i="12"/>
  <c r="AA19" i="12"/>
  <c r="W19" i="12"/>
  <c r="R19" i="12"/>
  <c r="E19" i="9"/>
  <c r="M19" i="12"/>
  <c r="BA19" i="12"/>
  <c r="L19" i="12"/>
  <c r="BL19" i="12"/>
  <c r="BH19" i="12"/>
  <c r="BD19" i="12"/>
  <c r="AY19" i="12"/>
  <c r="AU19" i="12"/>
  <c r="AP19" i="12"/>
  <c r="AL19" i="12"/>
  <c r="AH19" i="12"/>
  <c r="AD19" i="12"/>
  <c r="Z19" i="12"/>
  <c r="V19" i="12"/>
  <c r="S19" i="12"/>
  <c r="BK19" i="12"/>
  <c r="BG19" i="12"/>
  <c r="BC19" i="12"/>
  <c r="AX19" i="12"/>
  <c r="AT19" i="12"/>
  <c r="AO19" i="12"/>
  <c r="AK19" i="12"/>
  <c r="AG19" i="12"/>
  <c r="AC19" i="12"/>
  <c r="Y19" i="12"/>
  <c r="U19" i="12"/>
  <c r="Q19" i="12"/>
  <c r="AQ19" i="12"/>
  <c r="N19" i="12"/>
  <c r="J19" i="12"/>
  <c r="BJ19" i="12"/>
  <c r="BF19" i="12"/>
  <c r="BB19" i="12"/>
  <c r="AW19" i="12"/>
  <c r="AS19" i="12"/>
  <c r="AN19" i="12"/>
  <c r="AJ19" i="12"/>
  <c r="AF19" i="12"/>
  <c r="AB19" i="12"/>
  <c r="X19" i="12"/>
  <c r="T19" i="12"/>
  <c r="N30" i="12"/>
  <c r="BG30" i="12"/>
  <c r="AY30" i="12"/>
  <c r="AP30" i="12"/>
  <c r="AH30" i="12"/>
  <c r="Z30" i="12"/>
  <c r="Q30" i="12"/>
  <c r="BM30" i="12"/>
  <c r="BE30" i="12"/>
  <c r="AW30" i="12"/>
  <c r="AN30" i="12"/>
  <c r="AF30" i="12"/>
  <c r="X30" i="12"/>
  <c r="M30" i="12"/>
  <c r="E30" i="9"/>
  <c r="BK30" i="12"/>
  <c r="BC30" i="12"/>
  <c r="AU30" i="12"/>
  <c r="AL30" i="12"/>
  <c r="AD30" i="12"/>
  <c r="V30" i="12"/>
  <c r="BI30" i="12"/>
  <c r="BA30" i="12"/>
  <c r="AS30" i="12"/>
  <c r="AJ30" i="12"/>
  <c r="AB30" i="12"/>
  <c r="T30" i="12"/>
  <c r="S23" i="12"/>
  <c r="BM23" i="12"/>
  <c r="BI23" i="12"/>
  <c r="BE23" i="12"/>
  <c r="BA23" i="12"/>
  <c r="AW23" i="12"/>
  <c r="AS23" i="12"/>
  <c r="AN23" i="12"/>
  <c r="AJ23" i="12"/>
  <c r="AF23" i="12"/>
  <c r="AB23" i="12"/>
  <c r="X23" i="12"/>
  <c r="T23" i="12"/>
  <c r="M23" i="12"/>
  <c r="N23" i="12"/>
  <c r="J23" i="12"/>
  <c r="BL23" i="12"/>
  <c r="BH23" i="12"/>
  <c r="BD23" i="12"/>
  <c r="AZ23" i="12"/>
  <c r="AV23" i="12"/>
  <c r="AR23" i="12"/>
  <c r="AM23" i="12"/>
  <c r="AI23" i="12"/>
  <c r="AE23" i="12"/>
  <c r="AA23" i="12"/>
  <c r="W23" i="12"/>
  <c r="R23" i="12"/>
  <c r="L23" i="12"/>
  <c r="H23" i="12"/>
  <c r="BK23" i="12"/>
  <c r="BG23" i="12"/>
  <c r="BC23" i="12"/>
  <c r="AY23" i="12"/>
  <c r="AU23" i="12"/>
  <c r="AP23" i="12"/>
  <c r="AL23" i="12"/>
  <c r="AH23" i="12"/>
  <c r="AD23" i="12"/>
  <c r="Z23" i="12"/>
  <c r="V23" i="12"/>
  <c r="Q23" i="12"/>
  <c r="E23" i="9"/>
  <c r="BJ23" i="12"/>
  <c r="BF23" i="12"/>
  <c r="BB23" i="12"/>
  <c r="AX23" i="12"/>
  <c r="AT23" i="12"/>
  <c r="AO23" i="12"/>
  <c r="AK23" i="12"/>
  <c r="AG23" i="12"/>
  <c r="AC23" i="12"/>
  <c r="Y23" i="12"/>
  <c r="U23" i="12"/>
  <c r="P23" i="12"/>
  <c r="I32" i="12"/>
  <c r="BA32" i="12"/>
  <c r="L32" i="12"/>
  <c r="BK32" i="12"/>
  <c r="BG32" i="12"/>
  <c r="BC32" i="12"/>
  <c r="AX32" i="12"/>
  <c r="AT32" i="12"/>
  <c r="AP32" i="12"/>
  <c r="AL32" i="12"/>
  <c r="AH32" i="12"/>
  <c r="AD32" i="12"/>
  <c r="Z32" i="12"/>
  <c r="V32" i="12"/>
  <c r="R32" i="12"/>
  <c r="F32" i="12"/>
  <c r="E32" i="9"/>
  <c r="M32" i="12"/>
  <c r="BJ32" i="12"/>
  <c r="BF32" i="12"/>
  <c r="BB32" i="12"/>
  <c r="AW32" i="12"/>
  <c r="AS32" i="12"/>
  <c r="AO32" i="12"/>
  <c r="AK32" i="12"/>
  <c r="AG32" i="12"/>
  <c r="AC32" i="12"/>
  <c r="Y32" i="12"/>
  <c r="U32" i="12"/>
  <c r="O32" i="12"/>
  <c r="H32" i="12"/>
  <c r="Q32" i="12"/>
  <c r="N32" i="12"/>
  <c r="J32" i="12"/>
  <c r="BM32" i="12"/>
  <c r="BI32" i="12"/>
  <c r="BE32" i="12"/>
  <c r="AZ32" i="12"/>
  <c r="AV32" i="12"/>
  <c r="AR32" i="12"/>
  <c r="AN32" i="12"/>
  <c r="AJ32" i="12"/>
  <c r="AF32" i="12"/>
  <c r="AB32" i="12"/>
  <c r="X32" i="12"/>
  <c r="T32" i="12"/>
  <c r="K32" i="12"/>
  <c r="P32" i="12"/>
  <c r="BL32" i="12"/>
  <c r="BH32" i="12"/>
  <c r="BD32" i="12"/>
  <c r="AY32" i="12"/>
  <c r="AU32" i="12"/>
  <c r="AQ32" i="12"/>
  <c r="AM32" i="12"/>
  <c r="AI32" i="12"/>
  <c r="AE32" i="12"/>
  <c r="AA32" i="12"/>
  <c r="W32" i="12"/>
  <c r="S32" i="12"/>
  <c r="G32" i="12"/>
  <c r="BJ11" i="12"/>
  <c r="AS11" i="12"/>
  <c r="AC11" i="12"/>
  <c r="BF11" i="12"/>
  <c r="AO11" i="12"/>
  <c r="Y11" i="12"/>
  <c r="BB11" i="12"/>
  <c r="AK11" i="12"/>
  <c r="U11" i="12"/>
  <c r="M11" i="12"/>
  <c r="AW11" i="12"/>
  <c r="AG11" i="12"/>
  <c r="O11" i="12"/>
  <c r="I10" i="12"/>
  <c r="G10" i="12"/>
  <c r="M10" i="12"/>
  <c r="O10" i="12"/>
  <c r="BA10" i="12"/>
  <c r="N10" i="12"/>
  <c r="F10" i="12"/>
  <c r="K10" i="12"/>
  <c r="Q10" i="12"/>
  <c r="S10" i="12"/>
  <c r="AQ10" i="12"/>
  <c r="P10" i="12"/>
  <c r="L10" i="12"/>
  <c r="J10" i="12"/>
  <c r="BM10" i="12"/>
  <c r="BI10" i="12"/>
  <c r="BE10" i="12"/>
  <c r="AY10" i="12"/>
  <c r="AU10" i="12"/>
  <c r="AO10" i="12"/>
  <c r="AK10" i="12"/>
  <c r="AG10" i="12"/>
  <c r="AC10" i="12"/>
  <c r="Y10" i="12"/>
  <c r="U10" i="12"/>
  <c r="V10" i="12"/>
  <c r="Z10" i="12"/>
  <c r="AD10" i="12"/>
  <c r="AH10" i="12"/>
  <c r="AL10" i="12"/>
  <c r="AP10" i="12"/>
  <c r="AR10" i="12"/>
  <c r="AV10" i="12"/>
  <c r="AZ10" i="12"/>
  <c r="BB10" i="12"/>
  <c r="BF10" i="12"/>
  <c r="BJ10" i="12"/>
  <c r="BL10" i="12"/>
  <c r="E10" i="9"/>
  <c r="BK10" i="12"/>
  <c r="BG10" i="12"/>
  <c r="BC10" i="12"/>
  <c r="AW10" i="12"/>
  <c r="AS10" i="12"/>
  <c r="AM10" i="12"/>
  <c r="AI10" i="12"/>
  <c r="AE10" i="12"/>
  <c r="AA10" i="12"/>
  <c r="W10" i="12"/>
  <c r="R10" i="12"/>
  <c r="T10" i="12"/>
  <c r="X10" i="12"/>
  <c r="AB10" i="12"/>
  <c r="AF10" i="12"/>
  <c r="AJ10" i="12"/>
  <c r="AN10" i="12"/>
  <c r="AT10" i="12"/>
  <c r="AX10" i="12"/>
  <c r="BD10" i="12"/>
  <c r="BH10" i="12"/>
  <c r="I18" i="12"/>
  <c r="M18" i="12"/>
  <c r="BA18" i="12"/>
  <c r="N18" i="12"/>
  <c r="Q18" i="12"/>
  <c r="P18" i="12"/>
  <c r="L18" i="12"/>
  <c r="J18" i="12"/>
  <c r="BM18" i="12"/>
  <c r="BK18" i="12"/>
  <c r="BI18" i="12"/>
  <c r="BG18" i="12"/>
  <c r="BE18" i="12"/>
  <c r="BC18" i="12"/>
  <c r="AZ18" i="12"/>
  <c r="AX18" i="12"/>
  <c r="AV18" i="12"/>
  <c r="AT18" i="12"/>
  <c r="AR18" i="12"/>
  <c r="AP18" i="12"/>
  <c r="AN18" i="12"/>
  <c r="AL18" i="12"/>
  <c r="AJ18" i="12"/>
  <c r="AH18" i="12"/>
  <c r="AF18" i="12"/>
  <c r="AD18" i="12"/>
  <c r="AB18" i="12"/>
  <c r="Z18" i="12"/>
  <c r="X18" i="12"/>
  <c r="V18" i="12"/>
  <c r="T18" i="12"/>
  <c r="R18" i="12"/>
  <c r="K18" i="12"/>
  <c r="F18" i="12"/>
  <c r="BL18" i="12"/>
  <c r="BJ18" i="12"/>
  <c r="BH18" i="12"/>
  <c r="BF18" i="12"/>
  <c r="BD18" i="12"/>
  <c r="BB18" i="12"/>
  <c r="AY18" i="12"/>
  <c r="AW18" i="12"/>
  <c r="AU18" i="12"/>
  <c r="AS18" i="12"/>
  <c r="AQ18" i="12"/>
  <c r="AO18" i="12"/>
  <c r="AM18" i="12"/>
  <c r="AK18" i="12"/>
  <c r="AI18" i="12"/>
  <c r="AG18" i="12"/>
  <c r="AE18" i="12"/>
  <c r="AC18" i="12"/>
  <c r="AA18" i="12"/>
  <c r="Y18" i="12"/>
  <c r="W18" i="12"/>
  <c r="U18" i="12"/>
  <c r="S18" i="12"/>
  <c r="O18" i="12"/>
  <c r="G18" i="12"/>
  <c r="E18" i="9"/>
  <c r="I25" i="12"/>
  <c r="M25" i="12"/>
  <c r="BA25" i="12"/>
  <c r="J25" i="12"/>
  <c r="Q25" i="12"/>
  <c r="P25" i="12"/>
  <c r="N25" i="12"/>
  <c r="L25" i="12"/>
  <c r="BM25" i="12"/>
  <c r="BK25" i="12"/>
  <c r="BI25" i="12"/>
  <c r="BG25" i="12"/>
  <c r="BE25" i="12"/>
  <c r="BC25" i="12"/>
  <c r="AZ25" i="12"/>
  <c r="AX25" i="12"/>
  <c r="AV25" i="12"/>
  <c r="AT25" i="12"/>
  <c r="AR25" i="12"/>
  <c r="AP25" i="12"/>
  <c r="AN25" i="12"/>
  <c r="AL25" i="12"/>
  <c r="AJ25" i="12"/>
  <c r="AH25" i="12"/>
  <c r="AF25" i="12"/>
  <c r="AD25" i="12"/>
  <c r="AB25" i="12"/>
  <c r="Z25" i="12"/>
  <c r="BL25" i="12"/>
  <c r="BH25" i="12"/>
  <c r="BD25" i="12"/>
  <c r="AY25" i="12"/>
  <c r="AU25" i="12"/>
  <c r="AQ25" i="12"/>
  <c r="AM25" i="12"/>
  <c r="AI25" i="12"/>
  <c r="AE25" i="12"/>
  <c r="AA25" i="12"/>
  <c r="X25" i="12"/>
  <c r="V25" i="12"/>
  <c r="T25" i="12"/>
  <c r="R25" i="12"/>
  <c r="K25" i="12"/>
  <c r="F25" i="12"/>
  <c r="F51" i="12" s="1"/>
  <c r="F52" i="12" s="1"/>
  <c r="BJ25" i="12"/>
  <c r="BF25" i="12"/>
  <c r="BB25" i="12"/>
  <c r="AW25" i="12"/>
  <c r="AS25" i="12"/>
  <c r="AO25" i="12"/>
  <c r="AK25" i="12"/>
  <c r="AG25" i="12"/>
  <c r="AC25" i="12"/>
  <c r="Y25" i="12"/>
  <c r="W25" i="12"/>
  <c r="U25" i="12"/>
  <c r="S25" i="12"/>
  <c r="O25" i="12"/>
  <c r="G25" i="12"/>
  <c r="E25" i="9"/>
  <c r="I31" i="12"/>
  <c r="M31" i="12"/>
  <c r="BA31" i="12"/>
  <c r="N31" i="12"/>
  <c r="Q31" i="12"/>
  <c r="P31" i="12"/>
  <c r="L31" i="12"/>
  <c r="J31" i="12"/>
  <c r="BL31" i="12"/>
  <c r="BJ31" i="12"/>
  <c r="BH31" i="12"/>
  <c r="BF31" i="12"/>
  <c r="BD31" i="12"/>
  <c r="BB31" i="12"/>
  <c r="AY31" i="12"/>
  <c r="AW31" i="12"/>
  <c r="AU31" i="12"/>
  <c r="AS31" i="12"/>
  <c r="AQ31" i="12"/>
  <c r="AO31" i="12"/>
  <c r="AM31" i="12"/>
  <c r="AK31" i="12"/>
  <c r="AI31" i="12"/>
  <c r="AG31" i="12"/>
  <c r="AE31" i="12"/>
  <c r="AC31" i="12"/>
  <c r="AA31" i="12"/>
  <c r="Y31" i="12"/>
  <c r="W31" i="12"/>
  <c r="U31" i="12"/>
  <c r="S31" i="12"/>
  <c r="O31" i="12"/>
  <c r="G31" i="12"/>
  <c r="BM31" i="12"/>
  <c r="BK31" i="12"/>
  <c r="BI31" i="12"/>
  <c r="BG31" i="12"/>
  <c r="BE31" i="12"/>
  <c r="BC31" i="12"/>
  <c r="AZ31" i="12"/>
  <c r="AX31" i="12"/>
  <c r="AV31" i="12"/>
  <c r="AT31" i="12"/>
  <c r="AR31" i="12"/>
  <c r="AP31" i="12"/>
  <c r="AN31" i="12"/>
  <c r="AL31" i="12"/>
  <c r="AJ31" i="12"/>
  <c r="AH31" i="12"/>
  <c r="AF31" i="12"/>
  <c r="AD31" i="12"/>
  <c r="AB31" i="12"/>
  <c r="Z31" i="12"/>
  <c r="X31" i="12"/>
  <c r="V31" i="12"/>
  <c r="T31" i="12"/>
  <c r="R31" i="12"/>
  <c r="K31" i="12"/>
  <c r="F31" i="12"/>
  <c r="E31" i="9"/>
  <c r="I37" i="12"/>
  <c r="G37" i="12"/>
  <c r="F37" i="12"/>
  <c r="BA37" i="12"/>
  <c r="N37" i="12"/>
  <c r="P37" i="12"/>
  <c r="L37" i="12"/>
  <c r="J37" i="12"/>
  <c r="BL37" i="12"/>
  <c r="BJ37" i="12"/>
  <c r="BH37" i="12"/>
  <c r="BF37" i="12"/>
  <c r="BD37" i="12"/>
  <c r="BB37" i="12"/>
  <c r="AY37" i="12"/>
  <c r="AW37" i="12"/>
  <c r="AU37" i="12"/>
  <c r="AS37" i="12"/>
  <c r="AQ37" i="12"/>
  <c r="AO37" i="12"/>
  <c r="AM37" i="12"/>
  <c r="AK37" i="12"/>
  <c r="AI37" i="12"/>
  <c r="AG37" i="12"/>
  <c r="AE37" i="12"/>
  <c r="AC37" i="12"/>
  <c r="AA37" i="12"/>
  <c r="Y37" i="12"/>
  <c r="W37" i="12"/>
  <c r="U37" i="12"/>
  <c r="S37" i="12"/>
  <c r="Q37" i="12"/>
  <c r="M37" i="12"/>
  <c r="BM37" i="12"/>
  <c r="BK37" i="12"/>
  <c r="BI37" i="12"/>
  <c r="BG37" i="12"/>
  <c r="BE37" i="12"/>
  <c r="BC37" i="12"/>
  <c r="AZ37" i="12"/>
  <c r="AX37" i="12"/>
  <c r="AV37" i="12"/>
  <c r="AT37" i="12"/>
  <c r="AR37" i="12"/>
  <c r="AP37" i="12"/>
  <c r="AN37" i="12"/>
  <c r="AL37" i="12"/>
  <c r="AJ37" i="12"/>
  <c r="AH37" i="12"/>
  <c r="AF37" i="12"/>
  <c r="AD37" i="12"/>
  <c r="AB37" i="12"/>
  <c r="Z37" i="12"/>
  <c r="X37" i="12"/>
  <c r="V37" i="12"/>
  <c r="T37" i="12"/>
  <c r="R37" i="12"/>
  <c r="O37" i="12"/>
  <c r="K37" i="12"/>
  <c r="E37" i="9"/>
  <c r="I41" i="12"/>
  <c r="G41" i="12"/>
  <c r="F41" i="12"/>
  <c r="BA41" i="12"/>
  <c r="N41" i="12"/>
  <c r="BM41" i="12"/>
  <c r="BK41" i="12"/>
  <c r="BI41" i="12"/>
  <c r="BG41" i="12"/>
  <c r="P41" i="12"/>
  <c r="L41" i="12"/>
  <c r="J41" i="12"/>
  <c r="BL41" i="12"/>
  <c r="BJ41" i="12"/>
  <c r="BF41" i="12"/>
  <c r="BD41" i="12"/>
  <c r="BB41" i="12"/>
  <c r="AY41" i="12"/>
  <c r="AW41" i="12"/>
  <c r="AU41" i="12"/>
  <c r="AS41" i="12"/>
  <c r="AQ41" i="12"/>
  <c r="AO41" i="12"/>
  <c r="AM41" i="12"/>
  <c r="AK41" i="12"/>
  <c r="AI41" i="12"/>
  <c r="AG41" i="12"/>
  <c r="AE41" i="12"/>
  <c r="AC41" i="12"/>
  <c r="AA41" i="12"/>
  <c r="Y41" i="12"/>
  <c r="W41" i="12"/>
  <c r="U41" i="12"/>
  <c r="S41" i="12"/>
  <c r="Q41" i="12"/>
  <c r="M41" i="12"/>
  <c r="BH41" i="12"/>
  <c r="BE41" i="12"/>
  <c r="BC41" i="12"/>
  <c r="AZ41" i="12"/>
  <c r="AX41" i="12"/>
  <c r="AV41" i="12"/>
  <c r="AT41" i="12"/>
  <c r="AR41" i="12"/>
  <c r="AP41" i="12"/>
  <c r="AN41" i="12"/>
  <c r="AL41" i="12"/>
  <c r="AJ41" i="12"/>
  <c r="AH41" i="12"/>
  <c r="AF41" i="12"/>
  <c r="AD41" i="12"/>
  <c r="AB41" i="12"/>
  <c r="Z41" i="12"/>
  <c r="X41" i="12"/>
  <c r="V41" i="12"/>
  <c r="T41" i="12"/>
  <c r="R41" i="12"/>
  <c r="O41" i="12"/>
  <c r="K41" i="12"/>
  <c r="E41" i="9"/>
  <c r="G15" i="12"/>
  <c r="I15" i="12"/>
  <c r="K15" i="12"/>
  <c r="O15" i="12"/>
  <c r="F15" i="12"/>
  <c r="AQ15" i="12"/>
  <c r="J15" i="12"/>
  <c r="H15" i="12"/>
  <c r="S15" i="12"/>
  <c r="N15" i="12"/>
  <c r="BM15" i="12"/>
  <c r="BK15" i="12"/>
  <c r="BI15" i="12"/>
  <c r="BG15" i="12"/>
  <c r="BE15" i="12"/>
  <c r="BC15" i="12"/>
  <c r="BA15" i="12"/>
  <c r="AY15" i="12"/>
  <c r="AW15" i="12"/>
  <c r="AU15" i="12"/>
  <c r="AS15" i="12"/>
  <c r="AP15" i="12"/>
  <c r="AN15" i="12"/>
  <c r="AL15" i="12"/>
  <c r="AJ15" i="12"/>
  <c r="AH15" i="12"/>
  <c r="AF15" i="12"/>
  <c r="AD15" i="12"/>
  <c r="AB15" i="12"/>
  <c r="Z15" i="12"/>
  <c r="X15" i="12"/>
  <c r="V15" i="12"/>
  <c r="T15" i="12"/>
  <c r="Q15" i="12"/>
  <c r="M15" i="12"/>
  <c r="BL15" i="12"/>
  <c r="BJ15" i="12"/>
  <c r="BH15" i="12"/>
  <c r="BF15" i="12"/>
  <c r="BD15" i="12"/>
  <c r="BB15" i="12"/>
  <c r="AZ15" i="12"/>
  <c r="AX15" i="12"/>
  <c r="AV15" i="12"/>
  <c r="AT15" i="12"/>
  <c r="AR15" i="12"/>
  <c r="AO15" i="12"/>
  <c r="AM15" i="12"/>
  <c r="AK15" i="12"/>
  <c r="AI15" i="12"/>
  <c r="AG15" i="12"/>
  <c r="AE15" i="12"/>
  <c r="AC15" i="12"/>
  <c r="AA15" i="12"/>
  <c r="Y15" i="12"/>
  <c r="W15" i="12"/>
  <c r="U15" i="12"/>
  <c r="R15" i="12"/>
  <c r="P15" i="12"/>
  <c r="L15" i="12"/>
  <c r="E15" i="9"/>
  <c r="G21" i="12"/>
  <c r="O21" i="12"/>
  <c r="S21" i="12"/>
  <c r="N21" i="12"/>
  <c r="I21" i="12"/>
  <c r="K21" i="12"/>
  <c r="AQ21" i="12"/>
  <c r="J21" i="12"/>
  <c r="H21" i="12"/>
  <c r="BL21" i="12"/>
  <c r="BJ21" i="12"/>
  <c r="BH21" i="12"/>
  <c r="BF21" i="12"/>
  <c r="BD21" i="12"/>
  <c r="BB21" i="12"/>
  <c r="AZ21" i="12"/>
  <c r="AX21" i="12"/>
  <c r="AV21" i="12"/>
  <c r="AT21" i="12"/>
  <c r="AR21" i="12"/>
  <c r="AO21" i="12"/>
  <c r="AM21" i="12"/>
  <c r="AK21" i="12"/>
  <c r="AI21" i="12"/>
  <c r="AG21" i="12"/>
  <c r="AE21" i="12"/>
  <c r="AC21" i="12"/>
  <c r="AA21" i="12"/>
  <c r="Y21" i="12"/>
  <c r="W21" i="12"/>
  <c r="U21" i="12"/>
  <c r="R21" i="12"/>
  <c r="P21" i="12"/>
  <c r="L21" i="12"/>
  <c r="BM21" i="12"/>
  <c r="BK21" i="12"/>
  <c r="BI21" i="12"/>
  <c r="BG21" i="12"/>
  <c r="BE21" i="12"/>
  <c r="BC21" i="12"/>
  <c r="BA21" i="12"/>
  <c r="AY21" i="12"/>
  <c r="AW21" i="12"/>
  <c r="AU21" i="12"/>
  <c r="AS21" i="12"/>
  <c r="AP21" i="12"/>
  <c r="AN21" i="12"/>
  <c r="AL21" i="12"/>
  <c r="AJ21" i="12"/>
  <c r="AH21" i="12"/>
  <c r="AF21" i="12"/>
  <c r="AD21" i="12"/>
  <c r="AB21" i="12"/>
  <c r="Z21" i="12"/>
  <c r="X21" i="12"/>
  <c r="V21" i="12"/>
  <c r="T21" i="12"/>
  <c r="Q21" i="12"/>
  <c r="M21" i="12"/>
  <c r="E21" i="9"/>
  <c r="I14" i="12"/>
  <c r="H14" i="12"/>
  <c r="M14" i="12"/>
  <c r="BA14" i="12"/>
  <c r="J14" i="12"/>
  <c r="Q14" i="12"/>
  <c r="P14" i="12"/>
  <c r="N14" i="12"/>
  <c r="L14" i="12"/>
  <c r="BM14" i="12"/>
  <c r="BK14" i="12"/>
  <c r="BI14" i="12"/>
  <c r="BG14" i="12"/>
  <c r="BE14" i="12"/>
  <c r="BC14" i="12"/>
  <c r="AZ14" i="12"/>
  <c r="AX14" i="12"/>
  <c r="AV14" i="12"/>
  <c r="AT14" i="12"/>
  <c r="AR14" i="12"/>
  <c r="AP14" i="12"/>
  <c r="AN14" i="12"/>
  <c r="AL14" i="12"/>
  <c r="AJ14" i="12"/>
  <c r="AH14" i="12"/>
  <c r="AF14" i="12"/>
  <c r="AD14" i="12"/>
  <c r="AB14" i="12"/>
  <c r="Z14" i="12"/>
  <c r="X14" i="12"/>
  <c r="V14" i="12"/>
  <c r="T14" i="12"/>
  <c r="R14" i="12"/>
  <c r="K14" i="12"/>
  <c r="F14" i="12"/>
  <c r="BL14" i="12"/>
  <c r="BJ14" i="12"/>
  <c r="BH14" i="12"/>
  <c r="BF14" i="12"/>
  <c r="BD14" i="12"/>
  <c r="BB14" i="12"/>
  <c r="AY14" i="12"/>
  <c r="AW14" i="12"/>
  <c r="AU14" i="12"/>
  <c r="AS14" i="12"/>
  <c r="AQ14" i="12"/>
  <c r="AO14" i="12"/>
  <c r="AM14" i="12"/>
  <c r="AK14" i="12"/>
  <c r="AI14" i="12"/>
  <c r="AG14" i="12"/>
  <c r="AE14" i="12"/>
  <c r="AC14" i="12"/>
  <c r="AA14" i="12"/>
  <c r="Y14" i="12"/>
  <c r="W14" i="12"/>
  <c r="U14" i="12"/>
  <c r="S14" i="12"/>
  <c r="O14" i="12"/>
  <c r="G14" i="12"/>
  <c r="E14" i="9"/>
  <c r="I22" i="12"/>
  <c r="H22" i="12"/>
  <c r="M22" i="12"/>
  <c r="BA22" i="12"/>
  <c r="J22" i="12"/>
  <c r="Q22" i="12"/>
  <c r="P22" i="12"/>
  <c r="N22" i="12"/>
  <c r="L22" i="12"/>
  <c r="BM22" i="12"/>
  <c r="BK22" i="12"/>
  <c r="BI22" i="12"/>
  <c r="BG22" i="12"/>
  <c r="BE22" i="12"/>
  <c r="BC22" i="12"/>
  <c r="AZ22" i="12"/>
  <c r="AX22" i="12"/>
  <c r="AV22" i="12"/>
  <c r="AT22" i="12"/>
  <c r="AR22" i="12"/>
  <c r="AP22" i="12"/>
  <c r="AN22" i="12"/>
  <c r="AL22" i="12"/>
  <c r="AJ22" i="12"/>
  <c r="AH22" i="12"/>
  <c r="AF22" i="12"/>
  <c r="AD22" i="12"/>
  <c r="AB22" i="12"/>
  <c r="Z22" i="12"/>
  <c r="X22" i="12"/>
  <c r="V22" i="12"/>
  <c r="T22" i="12"/>
  <c r="R22" i="12"/>
  <c r="K22" i="12"/>
  <c r="F22" i="12"/>
  <c r="BL22" i="12"/>
  <c r="BJ22" i="12"/>
  <c r="BH22" i="12"/>
  <c r="BF22" i="12"/>
  <c r="BD22" i="12"/>
  <c r="BB22" i="12"/>
  <c r="AY22" i="12"/>
  <c r="AW22" i="12"/>
  <c r="AU22" i="12"/>
  <c r="AS22" i="12"/>
  <c r="AQ22" i="12"/>
  <c r="AO22" i="12"/>
  <c r="AM22" i="12"/>
  <c r="AK22" i="12"/>
  <c r="AI22" i="12"/>
  <c r="AG22" i="12"/>
  <c r="AE22" i="12"/>
  <c r="AC22" i="12"/>
  <c r="AA22" i="12"/>
  <c r="Y22" i="12"/>
  <c r="W22" i="12"/>
  <c r="U22" i="12"/>
  <c r="S22" i="12"/>
  <c r="O22" i="12"/>
  <c r="G22" i="12"/>
  <c r="E22" i="9"/>
  <c r="I27" i="12"/>
  <c r="G27" i="12"/>
  <c r="K27" i="12"/>
  <c r="M27" i="12"/>
  <c r="S27" i="12"/>
  <c r="BA27" i="12"/>
  <c r="N27" i="12"/>
  <c r="F27" i="12"/>
  <c r="O27" i="12"/>
  <c r="Q27" i="12"/>
  <c r="AQ27" i="12"/>
  <c r="P27" i="12"/>
  <c r="L27" i="12"/>
  <c r="J27" i="12"/>
  <c r="BL27" i="12"/>
  <c r="BJ27" i="12"/>
  <c r="BH27" i="12"/>
  <c r="BF27" i="12"/>
  <c r="BD27" i="12"/>
  <c r="BB27" i="12"/>
  <c r="AY27" i="12"/>
  <c r="AW27" i="12"/>
  <c r="AU27" i="12"/>
  <c r="AS27" i="12"/>
  <c r="AP27" i="12"/>
  <c r="AN27" i="12"/>
  <c r="AL27" i="12"/>
  <c r="AJ27" i="12"/>
  <c r="AH27" i="12"/>
  <c r="AF27" i="12"/>
  <c r="AD27" i="12"/>
  <c r="AB27" i="12"/>
  <c r="Z27" i="12"/>
  <c r="X27" i="12"/>
  <c r="V27" i="12"/>
  <c r="T27" i="12"/>
  <c r="BM27" i="12"/>
  <c r="BK27" i="12"/>
  <c r="BI27" i="12"/>
  <c r="BG27" i="12"/>
  <c r="BE27" i="12"/>
  <c r="BC27" i="12"/>
  <c r="AZ27" i="12"/>
  <c r="AX27" i="12"/>
  <c r="AV27" i="12"/>
  <c r="AT27" i="12"/>
  <c r="AR27" i="12"/>
  <c r="AO27" i="12"/>
  <c r="AM27" i="12"/>
  <c r="AK27" i="12"/>
  <c r="AI27" i="12"/>
  <c r="AG27" i="12"/>
  <c r="AE27" i="12"/>
  <c r="AC27" i="12"/>
  <c r="AA27" i="12"/>
  <c r="Y27" i="12"/>
  <c r="W27" i="12"/>
  <c r="U27" i="12"/>
  <c r="R27" i="12"/>
  <c r="E27" i="9"/>
  <c r="I35" i="12"/>
  <c r="BA35" i="12"/>
  <c r="N35" i="12"/>
  <c r="G35" i="12"/>
  <c r="F35" i="12"/>
  <c r="P35" i="12"/>
  <c r="L35" i="12"/>
  <c r="J35" i="12"/>
  <c r="BL35" i="12"/>
  <c r="BJ35" i="12"/>
  <c r="BH35" i="12"/>
  <c r="BF35" i="12"/>
  <c r="BD35" i="12"/>
  <c r="BB35" i="12"/>
  <c r="AY35" i="12"/>
  <c r="AW35" i="12"/>
  <c r="AU35" i="12"/>
  <c r="AS35" i="12"/>
  <c r="AQ35" i="12"/>
  <c r="AO35" i="12"/>
  <c r="AM35" i="12"/>
  <c r="AK35" i="12"/>
  <c r="AI35" i="12"/>
  <c r="AG35" i="12"/>
  <c r="AE35" i="12"/>
  <c r="AC35" i="12"/>
  <c r="AA35" i="12"/>
  <c r="Y35" i="12"/>
  <c r="W35" i="12"/>
  <c r="U35" i="12"/>
  <c r="S35" i="12"/>
  <c r="Q35" i="12"/>
  <c r="M35" i="12"/>
  <c r="BM35" i="12"/>
  <c r="BK35" i="12"/>
  <c r="BI35" i="12"/>
  <c r="BG35" i="12"/>
  <c r="BE35" i="12"/>
  <c r="BC35" i="12"/>
  <c r="AZ35" i="12"/>
  <c r="AX35" i="12"/>
  <c r="AV35" i="12"/>
  <c r="AT35" i="12"/>
  <c r="AR35" i="12"/>
  <c r="AP35" i="12"/>
  <c r="AN35" i="12"/>
  <c r="AL35" i="12"/>
  <c r="AJ35" i="12"/>
  <c r="AH35" i="12"/>
  <c r="AF35" i="12"/>
  <c r="AD35" i="12"/>
  <c r="AB35" i="12"/>
  <c r="Z35" i="12"/>
  <c r="X35" i="12"/>
  <c r="V35" i="12"/>
  <c r="T35" i="12"/>
  <c r="R35" i="12"/>
  <c r="O35" i="12"/>
  <c r="K35" i="12"/>
  <c r="E35" i="9"/>
  <c r="I39" i="12"/>
  <c r="BA39" i="12"/>
  <c r="N39" i="12"/>
  <c r="G39" i="12"/>
  <c r="F39" i="12"/>
  <c r="P39" i="12"/>
  <c r="L39" i="12"/>
  <c r="J39" i="12"/>
  <c r="BL39" i="12"/>
  <c r="BJ39" i="12"/>
  <c r="BH39" i="12"/>
  <c r="BF39" i="12"/>
  <c r="BD39" i="12"/>
  <c r="BB39" i="12"/>
  <c r="AY39" i="12"/>
  <c r="AW39" i="12"/>
  <c r="AU39" i="12"/>
  <c r="AS39" i="12"/>
  <c r="AQ39" i="12"/>
  <c r="AO39" i="12"/>
  <c r="AM39" i="12"/>
  <c r="AK39" i="12"/>
  <c r="AI39" i="12"/>
  <c r="AG39" i="12"/>
  <c r="AE39" i="12"/>
  <c r="AC39" i="12"/>
  <c r="AA39" i="12"/>
  <c r="Y39" i="12"/>
  <c r="W39" i="12"/>
  <c r="U39" i="12"/>
  <c r="S39" i="12"/>
  <c r="Q39" i="12"/>
  <c r="M39" i="12"/>
  <c r="BM39" i="12"/>
  <c r="BK39" i="12"/>
  <c r="BI39" i="12"/>
  <c r="BG39" i="12"/>
  <c r="BE39" i="12"/>
  <c r="BC39" i="12"/>
  <c r="AZ39" i="12"/>
  <c r="AX39" i="12"/>
  <c r="AV39" i="12"/>
  <c r="AT39" i="12"/>
  <c r="AR39" i="12"/>
  <c r="AP39" i="12"/>
  <c r="AN39" i="12"/>
  <c r="AL39" i="12"/>
  <c r="AJ39" i="12"/>
  <c r="AH39" i="12"/>
  <c r="AF39" i="12"/>
  <c r="AD39" i="12"/>
  <c r="AB39" i="12"/>
  <c r="Z39" i="12"/>
  <c r="X39" i="12"/>
  <c r="V39" i="12"/>
  <c r="T39" i="12"/>
  <c r="R39" i="12"/>
  <c r="O39" i="12"/>
  <c r="K39" i="12"/>
  <c r="E39" i="9"/>
  <c r="I43" i="12"/>
  <c r="AQ43" i="12"/>
  <c r="BA43" i="12"/>
  <c r="N43" i="12"/>
  <c r="BM43" i="12"/>
  <c r="BK43" i="12"/>
  <c r="BI43" i="12"/>
  <c r="BG43" i="12"/>
  <c r="BE43" i="12"/>
  <c r="BC43" i="12"/>
  <c r="AZ43" i="12"/>
  <c r="AX43" i="12"/>
  <c r="AV43" i="12"/>
  <c r="AT43" i="12"/>
  <c r="AR43" i="12"/>
  <c r="AO43" i="12"/>
  <c r="AM43" i="12"/>
  <c r="AK43" i="12"/>
  <c r="AI43" i="12"/>
  <c r="AG43" i="12"/>
  <c r="AE43" i="12"/>
  <c r="AC43" i="12"/>
  <c r="AA43" i="12"/>
  <c r="Y43" i="12"/>
  <c r="W43" i="12"/>
  <c r="U43" i="12"/>
  <c r="S43" i="12"/>
  <c r="Q43" i="12"/>
  <c r="M43" i="12"/>
  <c r="G43" i="12"/>
  <c r="F43" i="12"/>
  <c r="P43" i="12"/>
  <c r="L43" i="12"/>
  <c r="J43" i="12"/>
  <c r="BL43" i="12"/>
  <c r="BJ43" i="12"/>
  <c r="BH43" i="12"/>
  <c r="BF43" i="12"/>
  <c r="BD43" i="12"/>
  <c r="BB43" i="12"/>
  <c r="AY43" i="12"/>
  <c r="AW43" i="12"/>
  <c r="AU43" i="12"/>
  <c r="AS43" i="12"/>
  <c r="AP43" i="12"/>
  <c r="AN43" i="12"/>
  <c r="AL43" i="12"/>
  <c r="AJ43" i="12"/>
  <c r="AH43" i="12"/>
  <c r="AF43" i="12"/>
  <c r="AD43" i="12"/>
  <c r="AB43" i="12"/>
  <c r="Z43" i="12"/>
  <c r="X43" i="12"/>
  <c r="V43" i="12"/>
  <c r="T43" i="12"/>
  <c r="R43" i="12"/>
  <c r="O43" i="12"/>
  <c r="K43" i="12"/>
  <c r="E43" i="9"/>
  <c r="G12" i="12"/>
  <c r="F12" i="12"/>
  <c r="I12" i="12"/>
  <c r="K12" i="12"/>
  <c r="O12" i="12"/>
  <c r="S12" i="12"/>
  <c r="AQ12" i="12"/>
  <c r="J12" i="12"/>
  <c r="H12" i="12"/>
  <c r="N12" i="12"/>
  <c r="BL12" i="12"/>
  <c r="BM12" i="12"/>
  <c r="BK12" i="12"/>
  <c r="BI12" i="12"/>
  <c r="BG12" i="12"/>
  <c r="BE12" i="12"/>
  <c r="BC12" i="12"/>
  <c r="BA12" i="12"/>
  <c r="AY12" i="12"/>
  <c r="AW12" i="12"/>
  <c r="AU12" i="12"/>
  <c r="AS12" i="12"/>
  <c r="AP12" i="12"/>
  <c r="AN12" i="12"/>
  <c r="AL12" i="12"/>
  <c r="AJ12" i="12"/>
  <c r="AH12" i="12"/>
  <c r="AF12" i="12"/>
  <c r="AD12" i="12"/>
  <c r="AB12" i="12"/>
  <c r="BH12" i="12"/>
  <c r="BD12" i="12"/>
  <c r="AZ12" i="12"/>
  <c r="AV12" i="12"/>
  <c r="AR12" i="12"/>
  <c r="AM12" i="12"/>
  <c r="AI12" i="12"/>
  <c r="AE12" i="12"/>
  <c r="AA12" i="12"/>
  <c r="Y12" i="12"/>
  <c r="W12" i="12"/>
  <c r="U12" i="12"/>
  <c r="R12" i="12"/>
  <c r="P12" i="12"/>
  <c r="L12" i="12"/>
  <c r="BJ12" i="12"/>
  <c r="BF12" i="12"/>
  <c r="BB12" i="12"/>
  <c r="AX12" i="12"/>
  <c r="AT12" i="12"/>
  <c r="AO12" i="12"/>
  <c r="AK12" i="12"/>
  <c r="AG12" i="12"/>
  <c r="AC12" i="12"/>
  <c r="Z12" i="12"/>
  <c r="X12" i="12"/>
  <c r="V12" i="12"/>
  <c r="T12" i="12"/>
  <c r="Q12" i="12"/>
  <c r="M12" i="12"/>
  <c r="E12" i="9"/>
  <c r="G17" i="12"/>
  <c r="K17" i="12"/>
  <c r="O17" i="12"/>
  <c r="I17" i="12"/>
  <c r="AQ17" i="12"/>
  <c r="J17" i="12"/>
  <c r="F17" i="12"/>
  <c r="S17" i="12"/>
  <c r="N17" i="12"/>
  <c r="H17" i="12"/>
  <c r="BL17" i="12"/>
  <c r="BJ17" i="12"/>
  <c r="BH17" i="12"/>
  <c r="BF17" i="12"/>
  <c r="BD17" i="12"/>
  <c r="BB17" i="12"/>
  <c r="AZ17" i="12"/>
  <c r="AX17" i="12"/>
  <c r="AV17" i="12"/>
  <c r="AT17" i="12"/>
  <c r="AR17" i="12"/>
  <c r="AO17" i="12"/>
  <c r="AM17" i="12"/>
  <c r="AK17" i="12"/>
  <c r="AI17" i="12"/>
  <c r="AG17" i="12"/>
  <c r="AE17" i="12"/>
  <c r="AC17" i="12"/>
  <c r="AA17" i="12"/>
  <c r="Y17" i="12"/>
  <c r="W17" i="12"/>
  <c r="U17" i="12"/>
  <c r="R17" i="12"/>
  <c r="P17" i="12"/>
  <c r="L17" i="12"/>
  <c r="BM17" i="12"/>
  <c r="BK17" i="12"/>
  <c r="BI17" i="12"/>
  <c r="BG17" i="12"/>
  <c r="BE17" i="12"/>
  <c r="BC17" i="12"/>
  <c r="BA17" i="12"/>
  <c r="AY17" i="12"/>
  <c r="AW17" i="12"/>
  <c r="AU17" i="12"/>
  <c r="AS17" i="12"/>
  <c r="AP17" i="12"/>
  <c r="AN17" i="12"/>
  <c r="AL17" i="12"/>
  <c r="AJ17" i="12"/>
  <c r="AH17" i="12"/>
  <c r="AF17" i="12"/>
  <c r="AD17" i="12"/>
  <c r="AB17" i="12"/>
  <c r="Z17" i="12"/>
  <c r="X17" i="12"/>
  <c r="V17" i="12"/>
  <c r="T17" i="12"/>
  <c r="Q17" i="12"/>
  <c r="M17" i="12"/>
  <c r="E17" i="9"/>
  <c r="J52" i="9" l="1"/>
  <c r="T53" i="12"/>
  <c r="M52" i="9"/>
  <c r="Q52" i="9"/>
  <c r="AB53" i="12"/>
  <c r="S52" i="9"/>
  <c r="R53" i="12"/>
  <c r="L52" i="9"/>
  <c r="I51" i="12"/>
  <c r="H51" i="12"/>
  <c r="H52" i="12" s="1"/>
  <c r="M51" i="12"/>
  <c r="M52" i="12" s="1"/>
  <c r="L51" i="12"/>
  <c r="L52" i="12" s="1"/>
  <c r="G51" i="12"/>
  <c r="G52" i="12" s="1"/>
  <c r="F51" i="9"/>
  <c r="I52" i="12" l="1"/>
  <c r="G51" i="9"/>
  <c r="I51" i="9"/>
  <c r="G52" i="9"/>
  <c r="H53" i="12"/>
  <c r="F52" i="9"/>
  <c r="F53" i="12" l="1"/>
  <c r="L53" i="12"/>
  <c r="I52" i="9"/>
</calcChain>
</file>

<file path=xl/sharedStrings.xml><?xml version="1.0" encoding="utf-8"?>
<sst xmlns="http://schemas.openxmlformats.org/spreadsheetml/2006/main" count="214" uniqueCount="139">
  <si>
    <t>Inhoud</t>
  </si>
  <si>
    <t>Onderdeel</t>
  </si>
  <si>
    <t>Aandacht trekken</t>
  </si>
  <si>
    <t>Kwaliteit van de argumenten voor</t>
  </si>
  <si>
    <t>Kwaliteit van de argumenten tegen</t>
  </si>
  <si>
    <t>Eigen visie</t>
  </si>
  <si>
    <t>Inhoudelijke afsluiting</t>
  </si>
  <si>
    <t>Vorm</t>
  </si>
  <si>
    <t>Passende titel</t>
  </si>
  <si>
    <t>Pakkende titel</t>
  </si>
  <si>
    <t>Publiek (5 punten)</t>
  </si>
  <si>
    <t>Consequente manier van aanspreken van de lezer</t>
  </si>
  <si>
    <t>Aansluiting bij het publiek qua woordkeus en formulering</t>
  </si>
  <si>
    <t>Evenwichtige verdeling tussen inleiding, middenstuk en slot</t>
  </si>
  <si>
    <t>Duidelijke alinea-indeling</t>
  </si>
  <si>
    <t>Gebruik van signaalwoorden</t>
  </si>
  <si>
    <t>Maximaal</t>
  </si>
  <si>
    <t>Aantal woorden</t>
  </si>
  <si>
    <t>Gebruik van goede tussenkopjes van maximaal zes woorden</t>
  </si>
  <si>
    <t>Relevant citaat uit de tekst</t>
  </si>
  <si>
    <t>Verschijnsel beschrijven</t>
  </si>
  <si>
    <t>Hoofdvraag stellen</t>
  </si>
  <si>
    <t>Goed geschreven: bijv. geen stijlbreuk, geen onnodige herhaling, voldoende variatie, geen clichés</t>
  </si>
  <si>
    <t>Stelling poneren</t>
  </si>
  <si>
    <t>Kwaliteit en originaliteit inleiding</t>
  </si>
  <si>
    <t>Kwaliteit van de weerlegging</t>
  </si>
  <si>
    <t>Aansluiting bij de stelling</t>
  </si>
  <si>
    <t>Kwaliteit afsluiting</t>
  </si>
  <si>
    <t>Betoog</t>
  </si>
  <si>
    <t>Beschouwing</t>
  </si>
  <si>
    <t>Soort schrijfopdracht</t>
  </si>
  <si>
    <t>Visie tegen</t>
  </si>
  <si>
    <t>Visie voor</t>
  </si>
  <si>
    <t>Concluderend slot</t>
  </si>
  <si>
    <t>Samenvattend slot</t>
  </si>
  <si>
    <t>Titel (5 punten)</t>
  </si>
  <si>
    <t>Tekstopbouw (10 punten)</t>
  </si>
  <si>
    <t xml:space="preserve">Spelling en woordgrens </t>
  </si>
  <si>
    <t>Stijl en originaliteit (15 punten)</t>
  </si>
  <si>
    <t>Informatie-element 1 (15 punten)</t>
  </si>
  <si>
    <t>Informatie-element 2 (15 punten)</t>
  </si>
  <si>
    <t>Informatie-element 3 (15 punten)</t>
  </si>
  <si>
    <t>Informatie-element 4 (15 punten)</t>
  </si>
  <si>
    <t xml:space="preserve">Onderbouwing met twee argumenten tegen </t>
  </si>
  <si>
    <t>Absent</t>
  </si>
  <si>
    <t xml:space="preserve">Onderbouwing met twee argumenten voor </t>
  </si>
  <si>
    <t>Onderbouwing met een argument tegen</t>
  </si>
  <si>
    <t>Kwaliteit van het argument tegen</t>
  </si>
  <si>
    <t>Weerlegging van het argument tegen</t>
  </si>
  <si>
    <t>Soort opdracht</t>
  </si>
  <si>
    <t>Spelling, formulering, interpunctie</t>
  </si>
  <si>
    <t>min max</t>
  </si>
  <si>
    <t>Examensoort</t>
  </si>
  <si>
    <t>teksten havo en vwo</t>
  </si>
  <si>
    <t xml:space="preserve">Onderbouwing met drie argumenten tegen </t>
  </si>
  <si>
    <t>VWO</t>
  </si>
  <si>
    <t>HAVO</t>
  </si>
  <si>
    <t>Soort correctie</t>
  </si>
  <si>
    <t>Toelichting</t>
  </si>
  <si>
    <t>Algemeen</t>
  </si>
  <si>
    <t>De totaalscore en het berekende cijfer worden zichtbaar als alle gevraagde gegevens ingevuld zijn. Het cijfer is nooit lager dan 10. De lengteschaal van het cijfer is 100.</t>
  </si>
  <si>
    <t>Aantal interpunctiefouten</t>
  </si>
  <si>
    <t>Aantal overige fouten</t>
  </si>
  <si>
    <t>Beoordeling</t>
  </si>
  <si>
    <t>Groepsnummer</t>
  </si>
  <si>
    <t>Onderbouwing met twee argumenten tegen</t>
  </si>
  <si>
    <t>Indeling  (5 punten)</t>
  </si>
  <si>
    <t>Deelcijfer college-examen schriftelijk</t>
  </si>
  <si>
    <t xml:space="preserve">Totaalscore </t>
  </si>
  <si>
    <t>Nederlandse taal</t>
  </si>
  <si>
    <t>Vakonderdeel</t>
  </si>
  <si>
    <t>Totaalscore en
deelcijfer college-examen schriftelijk</t>
  </si>
  <si>
    <t>Interpunctiefouten en overige fouten</t>
  </si>
  <si>
    <t>Woordgrens</t>
  </si>
  <si>
    <t xml:space="preserve">Onderbouwing met drie argumenten voor </t>
  </si>
  <si>
    <t>Weerlegging van een argument tegen</t>
  </si>
  <si>
    <t>Woordgrensoverschrijding 
(minder dan 600 en meer dan 750 )</t>
  </si>
  <si>
    <t>Staatsexamens VO</t>
  </si>
  <si>
    <t>Examen</t>
  </si>
  <si>
    <t>1e corrector</t>
  </si>
  <si>
    <t>Vak</t>
  </si>
  <si>
    <t>Schrijfvaardigheid</t>
  </si>
  <si>
    <t>Ex.nr.</t>
  </si>
  <si>
    <t xml:space="preserve">Naam </t>
  </si>
  <si>
    <t>SE</t>
  </si>
  <si>
    <t>CE1</t>
  </si>
  <si>
    <t>Status</t>
  </si>
  <si>
    <t>Extercater</t>
  </si>
  <si>
    <t>A</t>
  </si>
  <si>
    <t>Extercaters</t>
  </si>
  <si>
    <t>Exterkate</t>
  </si>
  <si>
    <t>Exterkater</t>
  </si>
  <si>
    <t>Exterkaters</t>
  </si>
  <si>
    <t>Nutercate</t>
  </si>
  <si>
    <t>Nutercater</t>
  </si>
  <si>
    <t>Nutercaters</t>
  </si>
  <si>
    <t>Nuterkate</t>
  </si>
  <si>
    <t>Nuterkater</t>
  </si>
  <si>
    <t>T</t>
  </si>
  <si>
    <t>Nuterkaters</t>
  </si>
  <si>
    <t>Eijsinga</t>
  </si>
  <si>
    <t>IJsinga</t>
  </si>
  <si>
    <t>Eisingas</t>
  </si>
  <si>
    <t>IJsingas</t>
  </si>
  <si>
    <t>Eizinga</t>
  </si>
  <si>
    <t>IJzinga</t>
  </si>
  <si>
    <t>IJsingaa</t>
  </si>
  <si>
    <t>Eisingaas</t>
  </si>
  <si>
    <t>IJsingaas</t>
  </si>
  <si>
    <t>Eizingaa</t>
  </si>
  <si>
    <t>IJzingaa</t>
  </si>
  <si>
    <t>Eisingaan</t>
  </si>
  <si>
    <t>Eisingaans</t>
  </si>
  <si>
    <t>min</t>
  </si>
  <si>
    <t>Exnr</t>
  </si>
  <si>
    <t xml:space="preserve"> </t>
  </si>
  <si>
    <t>pnt</t>
  </si>
  <si>
    <t>Aftrekpunten</t>
  </si>
  <si>
    <t>Aantal fouten en woorden</t>
  </si>
  <si>
    <t>Vak en vakonderdeel</t>
  </si>
  <si>
    <t>Absentie</t>
  </si>
  <si>
    <t>ABSENT</t>
  </si>
  <si>
    <t>woordgrens</t>
  </si>
  <si>
    <t>Examenopgaven</t>
  </si>
  <si>
    <t>Basisgegevens</t>
  </si>
  <si>
    <t>Vaste gegevens</t>
  </si>
  <si>
    <t>Kandidaatgegevens</t>
  </si>
  <si>
    <t>NB</t>
  </si>
  <si>
    <t>Absentie en teruggetrokken</t>
  </si>
  <si>
    <t xml:space="preserve">De examenopgaven kunt u downloaden via www.duo.nl 
https://duo.nl/particulier/oefenen-voor-het-staatsexamen/
</t>
  </si>
  <si>
    <t xml:space="preserve">Voer van alle kandidaten een examennummer en/of naam in. </t>
  </si>
  <si>
    <t xml:space="preserve">Op dit tabblad selecteert u eerst een examensoort. </t>
  </si>
  <si>
    <t>Tabblad Correctie</t>
  </si>
  <si>
    <t>Vul per leerling per onderdeel de toegekende punten in. 
Alleen in de witte vakjes!
0 = niet aanwezig
1 = onvoldoende aanwezig
2 = voldoende aanwezig
3 = uitstekend aanwezig</t>
  </si>
  <si>
    <t>Registreer hier het aantal interpunctie- en het aantal overige fouten. Er vindt aftrek plaats als de leerling fouten heeft gemaakt. Per 2 interpunctiefouten en per overige fout is de aftrek 1 punt tot een maximum van 20 aftrekpunten. Deze aftrek hoeft u niet op te geven, maar wordt automatisch berekend.</t>
  </si>
  <si>
    <t xml:space="preserve">Met dit digitaal correctieformulier kunt u van de schrijfvaardheidsopdrachten van het vak Nederlands de beoordeling registreren. Het formulier is geschikt voor havo en vwo.  De omzetting van de score naar het cijfer vindt automatisch plaats.
Vul in dit document alle witte vakjes. Zodra er iets wordt ingevuld verandert de cel in een grijze kleur, maar blijft muteerbaar. 
Als u voor één leerling alle vakjes hebt ingevuld verschijnt het berekende cijfer in het groen.
</t>
  </si>
  <si>
    <t>Absentie registreert u bij de betreffende leerling door een A van absent of T van teruggetrokken te selecteren achter de naam in de kolom Status.</t>
  </si>
  <si>
    <t>Maak hier een keuze tussen beschouwing of betoog. Is de betreffende leerling absent, dan moet u dit selecteren op het tabblad Basisgegevens.</t>
  </si>
  <si>
    <t>Registreer hier het aantal woorden dat de leerling gebruikt heeft. Er vindt aftrek plaats als de leerling minder of meer dan het gevraagde aantal woorden gebruikt heeft. Voor de eerste 50 woorden is de aftrek 1 punt. Van 51 woorden tot en met 60 woorden extra is de aftrek 2 punten. Valt het aantal woorden in de volgende range van 10 woorden, dan is de aftrek 2 punten extra enz. tot een maximum van 10 punten. Deze aftrek hoeft u niet op te geven, maar wordt automatisch berekend.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</si>
</sst>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43"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1"/>
      <color indexed="8"/>
      <name val="Calibri"/>
      <family val="2"/>
    </font>
    <font>
      <sz val="11"/>
      <color indexed="8"/>
      <name val="Verdana"/>
      <family val="2"/>
    </font>
    <font>
      <sz val="9"/>
      <color indexed="8"/>
      <name val="Verdana"/>
      <family val="2"/>
    </font>
    <font>
      <b/>
      <sz val="12"/>
      <color indexed="10"/>
      <name val="Verdana"/>
      <family val="2"/>
    </font>
    <font>
      <sz val="8"/>
      <color indexed="8"/>
      <name val="Verdana"/>
      <family val="2"/>
    </font>
    <font>
      <b/>
      <sz val="9"/>
      <color theme="1"/>
      <name val="Verdana"/>
      <family val="2"/>
    </font>
    <font>
      <sz val="9"/>
      <color theme="0"/>
      <name val="Verdana"/>
      <family val="2"/>
    </font>
    <font>
      <b/>
      <sz val="9"/>
      <color theme="0"/>
      <name val="Verdana"/>
      <family val="2"/>
    </font>
    <font>
      <sz val="11"/>
      <color theme="0"/>
      <name val="Verdana"/>
      <family val="2"/>
    </font>
    <font>
      <sz val="11"/>
      <color theme="9" tint="0.39997558519241921"/>
      <name val="Verdana"/>
      <family val="2"/>
    </font>
    <font>
      <sz val="11"/>
      <color theme="1"/>
      <name val="Verdana"/>
      <family val="2"/>
    </font>
    <font>
      <b/>
      <sz val="22"/>
      <color theme="0" tint="-0.14999847407452621"/>
      <name val="Verdana"/>
      <family val="2"/>
    </font>
    <font>
      <sz val="10"/>
      <name val="Verdana"/>
      <family val="2"/>
    </font>
    <font>
      <b/>
      <sz val="12"/>
      <color theme="1"/>
      <name val="Verdana"/>
      <family val="2"/>
    </font>
    <font>
      <b/>
      <sz val="16"/>
      <color theme="0"/>
      <name val="Verdana"/>
      <family val="2"/>
    </font>
    <font>
      <sz val="12"/>
      <color theme="0"/>
      <name val="Verdana"/>
      <family val="2"/>
    </font>
    <font>
      <sz val="10"/>
      <color theme="0"/>
      <name val="Verdana"/>
      <family val="2"/>
    </font>
    <font>
      <b/>
      <sz val="14"/>
      <color theme="0"/>
      <name val="Verdana"/>
      <family val="2"/>
    </font>
    <font>
      <b/>
      <sz val="11"/>
      <color theme="1"/>
      <name val="Verdana"/>
      <family val="2"/>
    </font>
    <font>
      <b/>
      <sz val="11"/>
      <name val="Verdana"/>
      <family val="2"/>
    </font>
    <font>
      <sz val="10"/>
      <color rgb="FF993300"/>
      <name val="Verdana"/>
      <family val="2"/>
    </font>
    <font>
      <b/>
      <sz val="12"/>
      <color theme="0"/>
      <name val="Verdana"/>
      <family val="2"/>
    </font>
    <font>
      <b/>
      <sz val="12"/>
      <color rgb="FF993300"/>
      <name val="Verdana"/>
      <family val="2"/>
    </font>
    <font>
      <sz val="12"/>
      <color theme="1"/>
      <name val="Verdana"/>
      <family val="2"/>
    </font>
    <font>
      <sz val="6"/>
      <color rgb="FF990000"/>
      <name val="Verdana"/>
      <family val="2"/>
    </font>
    <font>
      <b/>
      <sz val="11"/>
      <color theme="5" tint="0.59999389629810485"/>
      <name val="Verdana"/>
      <family val="2"/>
    </font>
    <font>
      <b/>
      <sz val="9"/>
      <color theme="5" tint="0.59999389629810485"/>
      <name val="Verdana"/>
      <family val="2"/>
    </font>
    <font>
      <sz val="8"/>
      <color theme="5" tint="0.59999389629810485"/>
      <name val="Verdana"/>
      <family val="2"/>
    </font>
    <font>
      <sz val="8"/>
      <color theme="1"/>
      <name val="Calibri"/>
      <family val="2"/>
      <scheme val="minor"/>
    </font>
    <font>
      <b/>
      <sz val="12"/>
      <color theme="5" tint="0.59999389629810485"/>
      <name val="Verdana"/>
      <family val="2"/>
    </font>
    <font>
      <sz val="11"/>
      <color theme="1"/>
      <name val="Arial"/>
      <family val="2"/>
    </font>
    <font>
      <sz val="11"/>
      <name val="Arial"/>
      <family val="2"/>
    </font>
    <font>
      <b/>
      <sz val="11"/>
      <color theme="1"/>
      <name val="Arial"/>
      <family val="2"/>
    </font>
    <font>
      <sz val="8"/>
      <color theme="1"/>
      <name val="Verdana"/>
      <family val="2"/>
    </font>
    <font>
      <sz val="9"/>
      <color theme="1"/>
      <name val="Verdana"/>
      <family val="2"/>
    </font>
    <font>
      <sz val="8"/>
      <name val="Calibri"/>
      <family val="2"/>
      <scheme val="minor"/>
    </font>
    <font>
      <b/>
      <sz val="12"/>
      <color indexed="9"/>
      <name val="Verdana"/>
      <family val="2"/>
    </font>
    <font>
      <sz val="12"/>
      <color indexed="9"/>
      <name val="Verdana"/>
      <family val="2"/>
    </font>
  </fonts>
  <fills count="15">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60"/>
        <bgColor indexed="64"/>
      </patternFill>
    </fill>
    <fill>
      <patternFill patternType="solid">
        <fgColor rgb="FF990000"/>
        <bgColor indexed="64"/>
      </patternFill>
    </fill>
    <fill>
      <patternFill patternType="solid">
        <fgColor rgb="FFCCFFCC"/>
        <bgColor indexed="64"/>
      </patternFill>
    </fill>
    <fill>
      <patternFill patternType="solid">
        <fgColor rgb="FF993300"/>
        <bgColor indexed="64"/>
      </patternFill>
    </fill>
    <fill>
      <patternFill patternType="solid">
        <fgColor theme="0"/>
        <bgColor indexed="64"/>
      </patternFill>
    </fill>
    <fill>
      <patternFill patternType="solid">
        <fgColor theme="5" tint="0.59999389629810485"/>
        <bgColor indexed="64"/>
      </patternFill>
    </fill>
    <fill>
      <patternFill patternType="solid">
        <fgColor rgb="FF990000"/>
        <bgColor indexed="8"/>
      </patternFill>
    </fill>
    <fill>
      <patternFill patternType="solid">
        <fgColor theme="1" tint="0.34998626667073579"/>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bottom style="thick">
        <color indexed="64"/>
      </bottom>
      <diagonal/>
    </border>
    <border>
      <left/>
      <right style="thin">
        <color indexed="64"/>
      </right>
      <top style="thick">
        <color indexed="64"/>
      </top>
      <bottom style="thin">
        <color indexed="64"/>
      </bottom>
      <diagonal/>
    </border>
    <border>
      <left style="thick">
        <color indexed="60"/>
      </left>
      <right/>
      <top style="thick">
        <color indexed="60"/>
      </top>
      <bottom style="thick">
        <color indexed="60"/>
      </bottom>
      <diagonal/>
    </border>
    <border>
      <left/>
      <right style="thick">
        <color indexed="60"/>
      </right>
      <top style="thick">
        <color indexed="60"/>
      </top>
      <bottom style="thick">
        <color indexed="60"/>
      </bottom>
      <diagonal/>
    </border>
    <border>
      <left style="thick">
        <color indexed="60"/>
      </left>
      <right style="thick">
        <color indexed="60"/>
      </right>
      <top style="thick">
        <color indexed="60"/>
      </top>
      <bottom/>
      <diagonal/>
    </border>
    <border>
      <left style="thick">
        <color indexed="60"/>
      </left>
      <right style="thick">
        <color indexed="60"/>
      </right>
      <top/>
      <bottom style="thin">
        <color indexed="60"/>
      </bottom>
      <diagonal/>
    </border>
    <border>
      <left style="thin">
        <color indexed="64"/>
      </left>
      <right/>
      <top style="thin">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rgb="FF990000"/>
      </left>
      <right style="thin">
        <color rgb="FF990000"/>
      </right>
      <top style="thin">
        <color rgb="FF990000"/>
      </top>
      <bottom style="thin">
        <color rgb="FF990000"/>
      </bottom>
      <diagonal/>
    </border>
    <border>
      <left style="thin">
        <color rgb="FF990000"/>
      </left>
      <right style="thick">
        <color theme="1"/>
      </right>
      <top style="thin">
        <color rgb="FF990000"/>
      </top>
      <bottom style="thin">
        <color rgb="FF990000"/>
      </bottom>
      <diagonal/>
    </border>
    <border>
      <left/>
      <right style="thin">
        <color rgb="FF990000"/>
      </right>
      <top style="thin">
        <color rgb="FF990000"/>
      </top>
      <bottom style="thin">
        <color rgb="FF990000"/>
      </bottom>
      <diagonal/>
    </border>
    <border>
      <left style="thin">
        <color rgb="FF990000"/>
      </left>
      <right/>
      <top style="thin">
        <color rgb="FF990000"/>
      </top>
      <bottom style="thin">
        <color rgb="FF990000"/>
      </bottom>
      <diagonal/>
    </border>
    <border>
      <left/>
      <right style="thick">
        <color theme="1"/>
      </right>
      <top style="thin">
        <color rgb="FF990000"/>
      </top>
      <bottom style="thin">
        <color rgb="FF990000"/>
      </bottom>
      <diagonal/>
    </border>
    <border>
      <left style="thin">
        <color rgb="FF990000"/>
      </left>
      <right style="thin">
        <color rgb="FF990000"/>
      </right>
      <top/>
      <bottom style="thin">
        <color rgb="FF990000"/>
      </bottom>
      <diagonal/>
    </border>
    <border>
      <left/>
      <right/>
      <top style="thin">
        <color rgb="FF990000"/>
      </top>
      <bottom/>
      <diagonal/>
    </border>
    <border>
      <left/>
      <right style="thin">
        <color rgb="FF990000"/>
      </right>
      <top/>
      <bottom style="thin">
        <color rgb="FF990000"/>
      </bottom>
      <diagonal/>
    </border>
    <border>
      <left style="thin">
        <color rgb="FF990000"/>
      </left>
      <right style="thick">
        <color theme="1"/>
      </right>
      <top/>
      <bottom style="thin">
        <color rgb="FF99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
      <left style="thick">
        <color rgb="FF993300"/>
      </left>
      <right style="thick">
        <color rgb="FF993300"/>
      </right>
      <top style="thick">
        <color rgb="FF993300"/>
      </top>
      <bottom/>
      <diagonal/>
    </border>
    <border>
      <left style="thick">
        <color rgb="FF993300"/>
      </left>
      <right style="thick">
        <color rgb="FF993300"/>
      </right>
      <top/>
      <bottom/>
      <diagonal/>
    </border>
    <border>
      <left style="thick">
        <color rgb="FF993300"/>
      </left>
      <right style="thick">
        <color rgb="FF993300"/>
      </right>
      <top style="thin">
        <color rgb="FF993300"/>
      </top>
      <bottom style="thin">
        <color rgb="FF993300"/>
      </bottom>
      <diagonal/>
    </border>
    <border>
      <left style="thick">
        <color rgb="FF993300"/>
      </left>
      <right style="thick">
        <color rgb="FF993300"/>
      </right>
      <top/>
      <bottom style="thick">
        <color rgb="FF993300"/>
      </bottom>
      <diagonal/>
    </border>
    <border>
      <left style="thick">
        <color rgb="FF993300"/>
      </left>
      <right style="thick">
        <color rgb="FF993300"/>
      </right>
      <top style="thin">
        <color rgb="FF993300"/>
      </top>
      <bottom style="thick">
        <color rgb="FF993300"/>
      </bottom>
      <diagonal/>
    </border>
    <border>
      <left style="thick">
        <color rgb="FF993300"/>
      </left>
      <right style="thick">
        <color rgb="FF993300"/>
      </right>
      <top style="thick">
        <color rgb="FF993300"/>
      </top>
      <bottom style="thin">
        <color rgb="FF993300"/>
      </bottom>
      <diagonal/>
    </border>
    <border>
      <left style="thick">
        <color indexed="60"/>
      </left>
      <right style="thick">
        <color indexed="60"/>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0"/>
      </left>
      <right style="thick">
        <color indexed="60"/>
      </right>
      <top style="thin">
        <color indexed="60"/>
      </top>
      <bottom style="thick">
        <color indexed="60"/>
      </bottom>
      <diagonal/>
    </border>
  </borders>
  <cellStyleXfs count="2">
    <xf numFmtId="0" fontId="0" fillId="0" borderId="0"/>
    <xf numFmtId="9" fontId="5" fillId="0" borderId="0" applyFont="0" applyFill="0" applyBorder="0" applyAlignment="0" applyProtection="0"/>
  </cellStyleXfs>
  <cellXfs count="275">
    <xf numFmtId="0" fontId="0" fillId="0" borderId="0" xfId="0"/>
    <xf numFmtId="0" fontId="0" fillId="0" borderId="0" xfId="0" applyProtection="1">
      <protection hidden="1"/>
    </xf>
    <xf numFmtId="0" fontId="6" fillId="0" borderId="0" xfId="0" applyFont="1" applyProtection="1">
      <protection hidden="1"/>
    </xf>
    <xf numFmtId="0" fontId="7" fillId="0" borderId="0" xfId="0" applyFont="1" applyFill="1" applyProtection="1">
      <protection hidden="1"/>
    </xf>
    <xf numFmtId="0" fontId="0" fillId="0" borderId="0" xfId="0" applyFill="1" applyProtection="1">
      <protection hidden="1"/>
    </xf>
    <xf numFmtId="0" fontId="0" fillId="0" borderId="0" xfId="0" applyFill="1" applyProtection="1">
      <protection locked="0" hidden="1"/>
    </xf>
    <xf numFmtId="0" fontId="7" fillId="3" borderId="1"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wrapText="1"/>
      <protection hidden="1"/>
    </xf>
    <xf numFmtId="0" fontId="7" fillId="3" borderId="17" xfId="0" applyFont="1" applyFill="1" applyBorder="1" applyAlignment="1" applyProtection="1">
      <alignment horizontal="center" vertical="center"/>
      <protection hidden="1"/>
    </xf>
    <xf numFmtId="0" fontId="7" fillId="3" borderId="20"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protection hidden="1"/>
    </xf>
    <xf numFmtId="0" fontId="0" fillId="6" borderId="0" xfId="0" applyFill="1"/>
    <xf numFmtId="0" fontId="6" fillId="0" borderId="0" xfId="0" applyFont="1" applyProtection="1"/>
    <xf numFmtId="0" fontId="7" fillId="0" borderId="0" xfId="0" applyFont="1" applyProtection="1"/>
    <xf numFmtId="0" fontId="0" fillId="0" borderId="0" xfId="0" applyFont="1"/>
    <xf numFmtId="0" fontId="0" fillId="6" borderId="0" xfId="0" applyFont="1" applyFill="1"/>
    <xf numFmtId="0" fontId="7" fillId="0" borderId="0" xfId="0" applyFont="1" applyFill="1" applyBorder="1" applyProtection="1">
      <protection hidden="1"/>
    </xf>
    <xf numFmtId="0" fontId="7" fillId="0" borderId="8" xfId="0" applyFont="1" applyFill="1" applyBorder="1" applyAlignment="1" applyProtection="1">
      <alignment horizontal="center" vertical="center" wrapText="1"/>
      <protection hidden="1"/>
    </xf>
    <xf numFmtId="0" fontId="0" fillId="2" borderId="0" xfId="0" applyFill="1"/>
    <xf numFmtId="0" fontId="0" fillId="2" borderId="0" xfId="0" applyFill="1" applyAlignment="1"/>
    <xf numFmtId="0" fontId="9" fillId="2" borderId="1" xfId="0" applyFont="1" applyFill="1" applyBorder="1" applyAlignment="1" applyProtection="1">
      <alignment horizontal="center"/>
      <protection locked="0" hidden="1"/>
    </xf>
    <xf numFmtId="0" fontId="12" fillId="4" borderId="6" xfId="0" applyFont="1" applyFill="1" applyBorder="1" applyAlignment="1" applyProtection="1">
      <alignment horizontal="center"/>
      <protection hidden="1"/>
    </xf>
    <xf numFmtId="0" fontId="12" fillId="4" borderId="11" xfId="0" applyFont="1" applyFill="1" applyBorder="1" applyAlignment="1" applyProtection="1">
      <alignment horizontal="right"/>
      <protection hidden="1"/>
    </xf>
    <xf numFmtId="0" fontId="7" fillId="9" borderId="8" xfId="0" applyFont="1" applyFill="1" applyBorder="1" applyAlignment="1" applyProtection="1">
      <alignment horizontal="center" vertical="center" wrapText="1"/>
      <protection hidden="1"/>
    </xf>
    <xf numFmtId="0" fontId="7" fillId="9" borderId="1"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vertical="center" wrapText="1"/>
      <protection hidden="1"/>
    </xf>
    <xf numFmtId="0" fontId="21" fillId="10" borderId="0" xfId="0" applyFont="1" applyFill="1" applyProtection="1"/>
    <xf numFmtId="0" fontId="22" fillId="10" borderId="0" xfId="0" applyFont="1" applyFill="1" applyAlignment="1" applyProtection="1">
      <alignment vertical="top"/>
    </xf>
    <xf numFmtId="0" fontId="21" fillId="0" borderId="0" xfId="0" applyFont="1"/>
    <xf numFmtId="0" fontId="13" fillId="10" borderId="0" xfId="0" applyFont="1" applyFill="1" applyAlignment="1" applyProtection="1"/>
    <xf numFmtId="0" fontId="20" fillId="10" borderId="0" xfId="0" applyFont="1" applyFill="1" applyAlignment="1" applyProtection="1"/>
    <xf numFmtId="0" fontId="20" fillId="10" borderId="0" xfId="0" applyFont="1" applyFill="1" applyProtection="1"/>
    <xf numFmtId="0" fontId="13" fillId="10" borderId="0" xfId="0" applyFont="1" applyFill="1" applyAlignment="1" applyProtection="1">
      <alignment horizontal="right"/>
    </xf>
    <xf numFmtId="0" fontId="25" fillId="10" borderId="0" xfId="0" applyFont="1" applyFill="1" applyProtection="1"/>
    <xf numFmtId="1" fontId="21" fillId="10" borderId="0" xfId="0" applyNumberFormat="1" applyFont="1" applyFill="1" applyProtection="1"/>
    <xf numFmtId="0" fontId="26" fillId="10" borderId="0" xfId="0" applyFont="1" applyFill="1" applyAlignment="1" applyProtection="1">
      <alignment horizontal="center" vertical="center"/>
    </xf>
    <xf numFmtId="0" fontId="26" fillId="10" borderId="0" xfId="0" applyFont="1" applyFill="1" applyAlignment="1" applyProtection="1">
      <alignment vertical="center"/>
    </xf>
    <xf numFmtId="0" fontId="27" fillId="10" borderId="0" xfId="0" applyFont="1" applyFill="1" applyAlignment="1" applyProtection="1">
      <alignment vertical="center"/>
    </xf>
    <xf numFmtId="0" fontId="28" fillId="0" borderId="1" xfId="0" applyFont="1" applyFill="1" applyBorder="1" applyProtection="1">
      <protection locked="0"/>
    </xf>
    <xf numFmtId="0" fontId="28" fillId="10" borderId="11" xfId="0" applyFont="1" applyFill="1" applyBorder="1" applyProtection="1"/>
    <xf numFmtId="0" fontId="28" fillId="10" borderId="2" xfId="0" applyFont="1" applyFill="1" applyBorder="1" applyProtection="1"/>
    <xf numFmtId="0" fontId="28" fillId="0" borderId="1" xfId="0" applyFont="1" applyFill="1" applyBorder="1" applyAlignment="1" applyProtection="1">
      <alignment horizontal="center"/>
      <protection locked="0"/>
    </xf>
    <xf numFmtId="0" fontId="0" fillId="10" borderId="0" xfId="0" applyFill="1" applyProtection="1"/>
    <xf numFmtId="0" fontId="29" fillId="8" borderId="0" xfId="0" applyFont="1" applyFill="1" applyBorder="1" applyAlignment="1" applyProtection="1">
      <alignment horizontal="right"/>
    </xf>
    <xf numFmtId="0" fontId="29" fillId="8" borderId="0" xfId="0" applyFont="1" applyFill="1" applyBorder="1" applyProtection="1"/>
    <xf numFmtId="0" fontId="12" fillId="8" borderId="0" xfId="0" applyFont="1" applyFill="1" applyBorder="1" applyAlignment="1" applyProtection="1">
      <alignment horizontal="center" wrapText="1"/>
    </xf>
    <xf numFmtId="0" fontId="11" fillId="8" borderId="0" xfId="0" applyFont="1" applyFill="1" applyBorder="1" applyAlignment="1" applyProtection="1">
      <alignment horizontal="right"/>
    </xf>
    <xf numFmtId="0" fontId="11" fillId="8" borderId="0" xfId="0" applyFont="1" applyFill="1" applyProtection="1"/>
    <xf numFmtId="0" fontId="31" fillId="12" borderId="31" xfId="0" applyFont="1" applyFill="1" applyBorder="1" applyAlignment="1" applyProtection="1">
      <alignment horizontal="center" wrapText="1"/>
    </xf>
    <xf numFmtId="0" fontId="11" fillId="8" borderId="0" xfId="0" applyFont="1" applyFill="1" applyAlignment="1" applyProtection="1">
      <alignment horizontal="right"/>
    </xf>
    <xf numFmtId="0" fontId="12" fillId="8" borderId="0" xfId="0" applyFont="1" applyFill="1" applyBorder="1" applyAlignment="1" applyProtection="1">
      <alignment horizontal="right"/>
    </xf>
    <xf numFmtId="0" fontId="34" fillId="12" borderId="33" xfId="0" applyFont="1" applyFill="1" applyBorder="1" applyAlignment="1" applyProtection="1">
      <alignment horizontal="center"/>
    </xf>
    <xf numFmtId="0" fontId="8" fillId="8" borderId="0" xfId="0" applyFont="1" applyFill="1" applyBorder="1" applyAlignment="1" applyProtection="1">
      <alignment horizontal="right"/>
    </xf>
    <xf numFmtId="0" fontId="7" fillId="8" borderId="0" xfId="0" applyFont="1" applyFill="1" applyBorder="1" applyProtection="1"/>
    <xf numFmtId="0" fontId="6" fillId="8" borderId="0" xfId="0" applyFont="1" applyFill="1" applyBorder="1" applyProtection="1"/>
    <xf numFmtId="0" fontId="12" fillId="8" borderId="11" xfId="0" applyFont="1" applyFill="1" applyBorder="1" applyAlignment="1" applyProtection="1">
      <alignment horizontal="left" vertical="center"/>
      <protection hidden="1"/>
    </xf>
    <xf numFmtId="0" fontId="12" fillId="8" borderId="7" xfId="0" applyFont="1" applyFill="1" applyBorder="1" applyAlignment="1" applyProtection="1">
      <alignment horizontal="right" vertical="center"/>
      <protection hidden="1"/>
    </xf>
    <xf numFmtId="0" fontId="12" fillId="8" borderId="0" xfId="0" applyFont="1" applyFill="1" applyBorder="1" applyProtection="1">
      <protection hidden="1"/>
    </xf>
    <xf numFmtId="0" fontId="12" fillId="8" borderId="0" xfId="0" applyFont="1" applyFill="1" applyBorder="1" applyAlignment="1" applyProtection="1">
      <alignment horizontal="center" vertical="center"/>
      <protection hidden="1"/>
    </xf>
    <xf numFmtId="0" fontId="11" fillId="8" borderId="0" xfId="0" applyFont="1" applyFill="1" applyBorder="1" applyProtection="1">
      <protection hidden="1"/>
    </xf>
    <xf numFmtId="0" fontId="12" fillId="8" borderId="0" xfId="0" applyFont="1" applyFill="1" applyBorder="1" applyAlignment="1" applyProtection="1">
      <alignment horizontal="right"/>
      <protection hidden="1"/>
    </xf>
    <xf numFmtId="0" fontId="7" fillId="13" borderId="3" xfId="0" applyFont="1" applyFill="1" applyBorder="1" applyAlignment="1" applyProtection="1">
      <alignment horizontal="center" vertical="center" wrapText="1"/>
      <protection hidden="1"/>
    </xf>
    <xf numFmtId="0" fontId="6" fillId="8" borderId="16" xfId="0" applyFont="1" applyFill="1" applyBorder="1" applyAlignment="1" applyProtection="1">
      <alignment horizontal="center" vertical="center"/>
      <protection hidden="1"/>
    </xf>
    <xf numFmtId="0" fontId="6" fillId="8" borderId="3" xfId="0" applyFont="1" applyFill="1" applyBorder="1" applyAlignment="1" applyProtection="1">
      <alignment horizontal="center"/>
      <protection hidden="1"/>
    </xf>
    <xf numFmtId="0" fontId="6" fillId="8" borderId="10" xfId="0" applyFont="1" applyFill="1" applyBorder="1" applyAlignment="1" applyProtection="1">
      <alignment horizontal="center"/>
      <protection hidden="1"/>
    </xf>
    <xf numFmtId="0" fontId="7" fillId="13" borderId="2" xfId="0" applyFont="1" applyFill="1" applyBorder="1" applyAlignment="1" applyProtection="1">
      <alignment horizontal="center" wrapText="1"/>
      <protection hidden="1"/>
    </xf>
    <xf numFmtId="0" fontId="6" fillId="8" borderId="5" xfId="0" applyFont="1" applyFill="1" applyBorder="1" applyAlignment="1" applyProtection="1">
      <alignment horizontal="center"/>
      <protection hidden="1"/>
    </xf>
    <xf numFmtId="0" fontId="7" fillId="8" borderId="21" xfId="0" applyFont="1" applyFill="1" applyBorder="1" applyAlignment="1" applyProtection="1">
      <alignment horizontal="center" wrapText="1"/>
      <protection hidden="1"/>
    </xf>
    <xf numFmtId="0" fontId="6" fillId="8" borderId="8" xfId="0" applyFont="1" applyFill="1" applyBorder="1" applyAlignment="1" applyProtection="1">
      <alignment horizontal="center"/>
      <protection hidden="1"/>
    </xf>
    <xf numFmtId="0" fontId="7" fillId="13" borderId="12" xfId="0" applyFont="1" applyFill="1" applyBorder="1" applyAlignment="1" applyProtection="1">
      <alignment horizontal="center" wrapText="1"/>
      <protection hidden="1"/>
    </xf>
    <xf numFmtId="0" fontId="6" fillId="8" borderId="18" xfId="0" applyFont="1" applyFill="1" applyBorder="1" applyAlignment="1" applyProtection="1">
      <alignment horizontal="center"/>
      <protection hidden="1"/>
    </xf>
    <xf numFmtId="0" fontId="7" fillId="13" borderId="21" xfId="0" applyFont="1" applyFill="1" applyBorder="1" applyAlignment="1" applyProtection="1">
      <alignment horizontal="center" vertical="center"/>
      <protection hidden="1"/>
    </xf>
    <xf numFmtId="0" fontId="7" fillId="13" borderId="12" xfId="0" applyFont="1" applyFill="1" applyBorder="1" applyAlignment="1" applyProtection="1">
      <alignment horizontal="center" vertical="center"/>
      <protection hidden="1"/>
    </xf>
    <xf numFmtId="0" fontId="6" fillId="8" borderId="9" xfId="0" applyFont="1" applyFill="1" applyBorder="1" applyAlignment="1" applyProtection="1">
      <alignment horizontal="center" vertical="center"/>
      <protection hidden="1"/>
    </xf>
    <xf numFmtId="0" fontId="7" fillId="13" borderId="8" xfId="0" applyFont="1" applyFill="1" applyBorder="1" applyAlignment="1" applyProtection="1">
      <alignment horizontal="center" wrapText="1"/>
      <protection hidden="1"/>
    </xf>
    <xf numFmtId="0" fontId="7" fillId="13" borderId="5" xfId="0" applyFont="1" applyFill="1" applyBorder="1" applyAlignment="1" applyProtection="1">
      <alignment horizontal="center" wrapText="1"/>
      <protection hidden="1"/>
    </xf>
    <xf numFmtId="0" fontId="6" fillId="8" borderId="9" xfId="0" applyFont="1" applyFill="1" applyBorder="1" applyAlignment="1" applyProtection="1">
      <alignment horizontal="center"/>
      <protection hidden="1"/>
    </xf>
    <xf numFmtId="0" fontId="11" fillId="8" borderId="0" xfId="0" applyFont="1" applyFill="1" applyBorder="1" applyAlignment="1" applyProtection="1">
      <alignment vertical="center" wrapText="1"/>
      <protection hidden="1"/>
    </xf>
    <xf numFmtId="0" fontId="30" fillId="12" borderId="3" xfId="0" applyFont="1" applyFill="1" applyBorder="1" applyAlignment="1" applyProtection="1">
      <alignment horizontal="left"/>
    </xf>
    <xf numFmtId="0" fontId="12" fillId="8" borderId="0" xfId="0" applyFont="1" applyFill="1" applyBorder="1" applyAlignment="1" applyProtection="1">
      <protection hidden="1"/>
    </xf>
    <xf numFmtId="49" fontId="6" fillId="8" borderId="0" xfId="0" applyNumberFormat="1" applyFont="1" applyFill="1" applyBorder="1" applyProtection="1">
      <protection hidden="1"/>
    </xf>
    <xf numFmtId="0" fontId="11" fillId="8" borderId="0" xfId="0" applyFont="1" applyFill="1" applyBorder="1" applyAlignment="1" applyProtection="1">
      <alignment horizontal="right" vertical="center"/>
      <protection hidden="1"/>
    </xf>
    <xf numFmtId="0" fontId="12" fillId="8" borderId="18" xfId="0" applyFont="1" applyFill="1" applyBorder="1" applyProtection="1">
      <protection hidden="1"/>
    </xf>
    <xf numFmtId="0" fontId="12" fillId="4" borderId="0" xfId="0" applyFont="1" applyFill="1" applyBorder="1" applyAlignment="1" applyProtection="1">
      <alignment horizontal="center"/>
      <protection hidden="1"/>
    </xf>
    <xf numFmtId="0" fontId="12" fillId="14" borderId="42" xfId="0" applyFont="1" applyFill="1" applyBorder="1" applyAlignment="1" applyProtection="1">
      <alignment horizontal="right"/>
      <protection hidden="1"/>
    </xf>
    <xf numFmtId="0" fontId="6" fillId="2" borderId="42" xfId="0" applyFont="1" applyFill="1" applyBorder="1" applyAlignment="1" applyProtection="1">
      <alignment vertical="center"/>
      <protection locked="0" hidden="1"/>
    </xf>
    <xf numFmtId="0" fontId="14" fillId="3" borderId="42" xfId="0" applyFont="1" applyFill="1" applyBorder="1" applyProtection="1">
      <protection hidden="1"/>
    </xf>
    <xf numFmtId="1" fontId="16" fillId="5" borderId="42" xfId="0" applyNumberFormat="1" applyFont="1" applyFill="1" applyBorder="1" applyProtection="1">
      <protection hidden="1"/>
    </xf>
    <xf numFmtId="0" fontId="12" fillId="14" borderId="44" xfId="0" applyFont="1" applyFill="1" applyBorder="1" applyAlignment="1" applyProtection="1">
      <alignment horizontal="right"/>
      <protection hidden="1"/>
    </xf>
    <xf numFmtId="0" fontId="6" fillId="2" borderId="44" xfId="0" applyFont="1" applyFill="1" applyBorder="1" applyAlignment="1" applyProtection="1">
      <alignment vertical="center"/>
      <protection locked="0" hidden="1"/>
    </xf>
    <xf numFmtId="0" fontId="14" fillId="3" borderId="44" xfId="0" applyFont="1" applyFill="1" applyBorder="1" applyProtection="1">
      <protection hidden="1"/>
    </xf>
    <xf numFmtId="0" fontId="12" fillId="14" borderId="43" xfId="0" applyFont="1" applyFill="1" applyBorder="1" applyAlignment="1" applyProtection="1">
      <alignment horizontal="right"/>
      <protection hidden="1"/>
    </xf>
    <xf numFmtId="0" fontId="6" fillId="2" borderId="43" xfId="0" applyFont="1" applyFill="1" applyBorder="1" applyAlignment="1" applyProtection="1">
      <alignment vertical="center"/>
      <protection locked="0" hidden="1"/>
    </xf>
    <xf numFmtId="0" fontId="14" fillId="3" borderId="43" xfId="0" applyFont="1" applyFill="1" applyBorder="1" applyProtection="1">
      <protection hidden="1"/>
    </xf>
    <xf numFmtId="0" fontId="35" fillId="0" borderId="0" xfId="0" applyNumberFormat="1" applyFont="1"/>
    <xf numFmtId="0" fontId="36" fillId="0" borderId="0" xfId="0" applyNumberFormat="1" applyFont="1"/>
    <xf numFmtId="0" fontId="37" fillId="0" borderId="0" xfId="0" applyNumberFormat="1" applyFont="1"/>
    <xf numFmtId="0" fontId="9" fillId="2" borderId="3" xfId="0" applyFont="1" applyFill="1" applyBorder="1" applyAlignment="1" applyProtection="1">
      <alignment horizontal="center"/>
      <protection locked="0" hidden="1"/>
    </xf>
    <xf numFmtId="0" fontId="9" fillId="2" borderId="43" xfId="0" applyFont="1" applyFill="1" applyBorder="1" applyAlignment="1" applyProtection="1">
      <alignment horizontal="center"/>
      <protection locked="0" hidden="1"/>
    </xf>
    <xf numFmtId="0" fontId="10" fillId="4" borderId="18" xfId="0" applyFont="1" applyFill="1" applyBorder="1" applyProtection="1">
      <protection hidden="1"/>
    </xf>
    <xf numFmtId="2" fontId="12" fillId="8" borderId="18" xfId="0" applyNumberFormat="1" applyFont="1" applyFill="1" applyBorder="1" applyAlignment="1" applyProtection="1">
      <alignment horizontal="right" vertical="center"/>
      <protection hidden="1"/>
    </xf>
    <xf numFmtId="0" fontId="12" fillId="8" borderId="11" xfId="0" applyFont="1" applyFill="1" applyBorder="1" applyAlignment="1" applyProtection="1">
      <alignment horizontal="right" vertical="center"/>
      <protection hidden="1"/>
    </xf>
    <xf numFmtId="0" fontId="12" fillId="8" borderId="14" xfId="0" applyFont="1" applyFill="1" applyBorder="1" applyAlignment="1" applyProtection="1">
      <alignment horizontal="right" vertical="center"/>
      <protection hidden="1"/>
    </xf>
    <xf numFmtId="0" fontId="12" fillId="4" borderId="0" xfId="0" applyFont="1" applyFill="1" applyBorder="1" applyAlignment="1" applyProtection="1">
      <alignment horizontal="right" vertical="center"/>
      <protection hidden="1"/>
    </xf>
    <xf numFmtId="0" fontId="12" fillId="14" borderId="47" xfId="0" applyFont="1" applyFill="1" applyBorder="1" applyAlignment="1" applyProtection="1">
      <alignment horizontal="right"/>
      <protection hidden="1"/>
    </xf>
    <xf numFmtId="0" fontId="0" fillId="0" borderId="0" xfId="0"/>
    <xf numFmtId="0" fontId="0" fillId="0" borderId="0" xfId="0" applyProtection="1"/>
    <xf numFmtId="0" fontId="7" fillId="0" borderId="0" xfId="0" applyFont="1" applyAlignment="1" applyProtection="1">
      <alignment horizontal="right"/>
    </xf>
    <xf numFmtId="1" fontId="6" fillId="2" borderId="42" xfId="1" applyNumberFormat="1" applyFont="1" applyFill="1" applyBorder="1" applyProtection="1">
      <protection locked="0" hidden="1"/>
    </xf>
    <xf numFmtId="1" fontId="16" fillId="5" borderId="42" xfId="0" applyNumberFormat="1" applyFont="1" applyFill="1" applyBorder="1" applyAlignment="1" applyProtection="1">
      <alignment horizontal="center"/>
      <protection hidden="1"/>
    </xf>
    <xf numFmtId="1" fontId="18" fillId="5" borderId="42" xfId="0" applyNumberFormat="1" applyFont="1" applyFill="1" applyBorder="1" applyAlignment="1" applyProtection="1">
      <alignment horizontal="center"/>
      <protection hidden="1"/>
    </xf>
    <xf numFmtId="0" fontId="11" fillId="8" borderId="0" xfId="0" applyFont="1" applyFill="1" applyBorder="1" applyAlignment="1" applyProtection="1">
      <alignment horizontal="right" vertical="center" wrapText="1"/>
      <protection hidden="1"/>
    </xf>
    <xf numFmtId="0" fontId="12" fillId="8" borderId="0" xfId="0" applyFont="1" applyFill="1" applyBorder="1" applyAlignment="1" applyProtection="1">
      <alignment horizontal="right" vertical="center"/>
      <protection hidden="1"/>
    </xf>
    <xf numFmtId="0" fontId="12" fillId="8" borderId="0" xfId="0" applyFont="1" applyFill="1" applyBorder="1" applyAlignment="1" applyProtection="1">
      <alignment horizontal="right" wrapText="1"/>
      <protection hidden="1"/>
    </xf>
    <xf numFmtId="0" fontId="7" fillId="3" borderId="1" xfId="0" applyFont="1" applyFill="1" applyBorder="1" applyAlignment="1" applyProtection="1">
      <alignment horizontal="center" vertical="center" wrapText="1"/>
      <protection hidden="1"/>
    </xf>
    <xf numFmtId="0" fontId="9" fillId="2" borderId="8" xfId="0" applyFont="1" applyFill="1" applyBorder="1" applyAlignment="1" applyProtection="1">
      <alignment horizontal="center"/>
      <protection locked="0" hidden="1"/>
    </xf>
    <xf numFmtId="0" fontId="0" fillId="0" borderId="0" xfId="0" applyAlignment="1"/>
    <xf numFmtId="0" fontId="11" fillId="8" borderId="0" xfId="0" applyFont="1" applyFill="1" applyBorder="1" applyAlignment="1" applyProtection="1">
      <alignment horizontal="right" wrapText="1"/>
      <protection hidden="1"/>
    </xf>
    <xf numFmtId="0" fontId="4" fillId="0" borderId="0" xfId="0" applyFont="1"/>
    <xf numFmtId="165" fontId="14" fillId="3" borderId="42" xfId="0" applyNumberFormat="1" applyFont="1" applyFill="1" applyBorder="1" applyProtection="1">
      <protection hidden="1"/>
    </xf>
    <xf numFmtId="165" fontId="39" fillId="3" borderId="42" xfId="0" applyNumberFormat="1" applyFont="1" applyFill="1" applyBorder="1" applyProtection="1">
      <protection hidden="1"/>
    </xf>
    <xf numFmtId="165" fontId="38" fillId="3" borderId="42" xfId="0" applyNumberFormat="1" applyFont="1" applyFill="1" applyBorder="1" applyProtection="1">
      <protection hidden="1"/>
    </xf>
    <xf numFmtId="165" fontId="38" fillId="3" borderId="43" xfId="0" applyNumberFormat="1" applyFont="1" applyFill="1" applyBorder="1" applyProtection="1">
      <protection hidden="1"/>
    </xf>
    <xf numFmtId="165" fontId="38" fillId="3" borderId="44" xfId="0" applyNumberFormat="1" applyFont="1" applyFill="1" applyBorder="1" applyProtection="1">
      <protection hidden="1"/>
    </xf>
    <xf numFmtId="165" fontId="15" fillId="3" borderId="42" xfId="0" applyNumberFormat="1" applyFont="1" applyFill="1" applyBorder="1" applyProtection="1">
      <protection hidden="1"/>
    </xf>
    <xf numFmtId="165" fontId="15" fillId="3" borderId="43" xfId="0" applyNumberFormat="1" applyFont="1" applyFill="1" applyBorder="1" applyProtection="1">
      <protection hidden="1"/>
    </xf>
    <xf numFmtId="165" fontId="15" fillId="3" borderId="44" xfId="0" applyNumberFormat="1" applyFont="1" applyFill="1" applyBorder="1" applyProtection="1">
      <protection hidden="1"/>
    </xf>
    <xf numFmtId="0" fontId="33" fillId="0" borderId="0" xfId="0" applyFont="1" applyAlignment="1">
      <alignment vertical="center" wrapText="1"/>
    </xf>
    <xf numFmtId="0" fontId="12" fillId="14" borderId="47" xfId="0" applyFont="1" applyFill="1" applyBorder="1" applyAlignment="1" applyProtection="1">
      <alignment horizontal="center"/>
      <protection hidden="1"/>
    </xf>
    <xf numFmtId="1" fontId="6" fillId="2" borderId="44" xfId="1" applyNumberFormat="1" applyFont="1" applyFill="1" applyBorder="1" applyProtection="1">
      <protection locked="0" hidden="1"/>
    </xf>
    <xf numFmtId="0" fontId="12" fillId="14" borderId="49" xfId="0" applyFont="1" applyFill="1" applyBorder="1" applyAlignment="1" applyProtection="1">
      <alignment horizontal="center"/>
      <protection hidden="1"/>
    </xf>
    <xf numFmtId="1" fontId="6" fillId="2" borderId="43" xfId="1" applyNumberFormat="1" applyFont="1" applyFill="1" applyBorder="1" applyProtection="1">
      <protection locked="0" hidden="1"/>
    </xf>
    <xf numFmtId="0" fontId="12" fillId="14" borderId="50" xfId="0" applyFont="1" applyFill="1" applyBorder="1" applyAlignment="1" applyProtection="1">
      <alignment horizontal="center"/>
      <protection hidden="1"/>
    </xf>
    <xf numFmtId="165" fontId="14" fillId="3" borderId="44" xfId="0" applyNumberFormat="1" applyFont="1" applyFill="1" applyBorder="1" applyProtection="1">
      <protection hidden="1"/>
    </xf>
    <xf numFmtId="1" fontId="16" fillId="5" borderId="44" xfId="0" applyNumberFormat="1" applyFont="1" applyFill="1" applyBorder="1" applyAlignment="1" applyProtection="1">
      <alignment horizontal="center"/>
      <protection hidden="1"/>
    </xf>
    <xf numFmtId="165" fontId="14" fillId="3" borderId="43" xfId="0" applyNumberFormat="1" applyFont="1" applyFill="1" applyBorder="1" applyProtection="1">
      <protection hidden="1"/>
    </xf>
    <xf numFmtId="1" fontId="16" fillId="5" borderId="43" xfId="0" applyNumberFormat="1" applyFont="1" applyFill="1" applyBorder="1" applyAlignment="1" applyProtection="1">
      <alignment horizontal="center"/>
      <protection hidden="1"/>
    </xf>
    <xf numFmtId="0" fontId="0" fillId="8" borderId="0" xfId="0" applyFill="1" applyBorder="1" applyAlignment="1" applyProtection="1"/>
    <xf numFmtId="0" fontId="0" fillId="8" borderId="0" xfId="0" applyFill="1" applyBorder="1" applyAlignment="1" applyProtection="1">
      <alignment horizontal="right" vertical="center"/>
    </xf>
    <xf numFmtId="0" fontId="6" fillId="2" borderId="42" xfId="0" applyFont="1" applyFill="1" applyBorder="1" applyAlignment="1" applyProtection="1">
      <alignment vertical="center"/>
      <protection hidden="1"/>
    </xf>
    <xf numFmtId="0" fontId="6" fillId="2" borderId="43" xfId="0" applyFont="1" applyFill="1" applyBorder="1" applyAlignment="1" applyProtection="1">
      <alignment vertical="center"/>
      <protection hidden="1"/>
    </xf>
    <xf numFmtId="0" fontId="6" fillId="2" borderId="44" xfId="0" applyFont="1" applyFill="1" applyBorder="1" applyAlignment="1" applyProtection="1">
      <alignment vertical="center"/>
      <protection hidden="1"/>
    </xf>
    <xf numFmtId="0" fontId="11" fillId="8" borderId="0" xfId="0" applyFont="1" applyFill="1" applyAlignment="1" applyProtection="1">
      <alignment horizontal="center" wrapText="1"/>
    </xf>
    <xf numFmtId="0" fontId="11" fillId="8" borderId="0" xfId="0" applyFont="1" applyFill="1" applyAlignment="1" applyProtection="1">
      <alignment horizontal="center" vertical="center" wrapText="1"/>
    </xf>
    <xf numFmtId="0" fontId="0" fillId="0" borderId="0" xfId="0" applyProtection="1">
      <protection locked="0"/>
    </xf>
    <xf numFmtId="0" fontId="6" fillId="2" borderId="42" xfId="0" applyFont="1" applyFill="1" applyBorder="1" applyAlignment="1" applyProtection="1">
      <alignment horizontal="right" vertical="center"/>
      <protection hidden="1"/>
    </xf>
    <xf numFmtId="0" fontId="6" fillId="2" borderId="43" xfId="0" applyFont="1" applyFill="1" applyBorder="1" applyAlignment="1" applyProtection="1">
      <alignment horizontal="right" vertical="center"/>
      <protection hidden="1"/>
    </xf>
    <xf numFmtId="0" fontId="6" fillId="2" borderId="44" xfId="0" applyFont="1" applyFill="1" applyBorder="1" applyAlignment="1" applyProtection="1">
      <alignment horizontal="right" vertical="center"/>
      <protection hidden="1"/>
    </xf>
    <xf numFmtId="0" fontId="6" fillId="0" borderId="0" xfId="0" applyFont="1" applyProtection="1">
      <protection locked="0" hidden="1"/>
    </xf>
    <xf numFmtId="0" fontId="29" fillId="8" borderId="0" xfId="0" applyFont="1" applyFill="1" applyBorder="1" applyAlignment="1" applyProtection="1">
      <alignment horizontal="right"/>
      <protection hidden="1"/>
    </xf>
    <xf numFmtId="0" fontId="29" fillId="8" borderId="0" xfId="0" applyFont="1" applyFill="1" applyBorder="1" applyProtection="1">
      <protection hidden="1"/>
    </xf>
    <xf numFmtId="0" fontId="12" fillId="8" borderId="0" xfId="0" applyFont="1" applyFill="1" applyBorder="1" applyAlignment="1" applyProtection="1">
      <alignment horizontal="center" wrapText="1"/>
      <protection hidden="1"/>
    </xf>
    <xf numFmtId="0" fontId="19" fillId="8" borderId="40" xfId="0" applyFont="1" applyFill="1" applyBorder="1" applyAlignment="1" applyProtection="1">
      <alignment horizontal="center"/>
      <protection hidden="1"/>
    </xf>
    <xf numFmtId="0" fontId="11" fillId="8" borderId="0" xfId="0" applyFont="1" applyFill="1" applyBorder="1" applyAlignment="1" applyProtection="1">
      <alignment horizontal="right"/>
      <protection hidden="1"/>
    </xf>
    <xf numFmtId="0" fontId="30" fillId="12" borderId="3" xfId="0" applyFont="1" applyFill="1" applyBorder="1" applyAlignment="1" applyProtection="1">
      <alignment horizontal="left"/>
      <protection hidden="1"/>
    </xf>
    <xf numFmtId="0" fontId="11" fillId="8" borderId="0" xfId="0" applyFont="1" applyFill="1" applyProtection="1">
      <protection hidden="1"/>
    </xf>
    <xf numFmtId="0" fontId="12" fillId="8" borderId="41" xfId="0" applyFont="1" applyFill="1" applyBorder="1" applyProtection="1">
      <protection hidden="1"/>
    </xf>
    <xf numFmtId="0" fontId="11" fillId="8" borderId="0" xfId="0" applyFont="1" applyFill="1" applyAlignment="1" applyProtection="1">
      <alignment horizontal="right"/>
      <protection hidden="1"/>
    </xf>
    <xf numFmtId="164" fontId="30" fillId="12" borderId="3" xfId="0" applyNumberFormat="1" applyFont="1" applyFill="1" applyBorder="1" applyAlignment="1" applyProtection="1">
      <alignment horizontal="left"/>
      <protection hidden="1"/>
    </xf>
    <xf numFmtId="0" fontId="8" fillId="8" borderId="0" xfId="0" applyFont="1" applyFill="1" applyBorder="1" applyAlignment="1" applyProtection="1">
      <alignment horizontal="right"/>
      <protection hidden="1"/>
    </xf>
    <xf numFmtId="0" fontId="7" fillId="8" borderId="0" xfId="0" applyFont="1" applyFill="1" applyBorder="1" applyProtection="1">
      <protection hidden="1"/>
    </xf>
    <xf numFmtId="0" fontId="6" fillId="8" borderId="0" xfId="0" applyFont="1" applyFill="1" applyBorder="1" applyProtection="1">
      <protection hidden="1"/>
    </xf>
    <xf numFmtId="0" fontId="0" fillId="8" borderId="0" xfId="0" applyFill="1" applyBorder="1" applyAlignment="1" applyProtection="1">
      <protection hidden="1"/>
    </xf>
    <xf numFmtId="2" fontId="9" fillId="2" borderId="42" xfId="1" applyNumberFormat="1" applyFont="1" applyFill="1" applyBorder="1" applyProtection="1">
      <protection hidden="1"/>
    </xf>
    <xf numFmtId="2" fontId="9" fillId="2" borderId="43" xfId="1" applyNumberFormat="1" applyFont="1" applyFill="1" applyBorder="1" applyProtection="1">
      <protection hidden="1"/>
    </xf>
    <xf numFmtId="2" fontId="9" fillId="2" borderId="44" xfId="1" applyNumberFormat="1" applyFont="1" applyFill="1" applyBorder="1" applyProtection="1">
      <protection hidden="1"/>
    </xf>
    <xf numFmtId="0" fontId="0" fillId="8" borderId="0" xfId="0" applyFill="1" applyBorder="1" applyAlignment="1" applyProtection="1">
      <alignment horizontal="right" vertical="center"/>
      <protection hidden="1"/>
    </xf>
    <xf numFmtId="0" fontId="6" fillId="2" borderId="45" xfId="0" applyFont="1" applyFill="1" applyBorder="1" applyAlignment="1" applyProtection="1">
      <alignment horizontal="center" vertical="center"/>
      <protection hidden="1"/>
    </xf>
    <xf numFmtId="0" fontId="11" fillId="8" borderId="0" xfId="0" applyFont="1" applyFill="1" applyAlignment="1" applyProtection="1">
      <alignment horizontal="center" wrapText="1"/>
      <protection hidden="1"/>
    </xf>
    <xf numFmtId="0" fontId="0" fillId="8" borderId="0" xfId="0" applyFill="1" applyAlignment="1" applyProtection="1">
      <alignment vertical="center" wrapText="1"/>
      <protection hidden="1"/>
    </xf>
    <xf numFmtId="0" fontId="11" fillId="8" borderId="0" xfId="0" applyFont="1" applyFill="1" applyAlignment="1" applyProtection="1">
      <alignment horizontal="center" vertical="center" wrapText="1"/>
      <protection hidden="1"/>
    </xf>
    <xf numFmtId="0" fontId="7" fillId="0" borderId="0" xfId="0" applyFont="1" applyAlignment="1" applyProtection="1">
      <alignment horizontal="right"/>
      <protection hidden="1"/>
    </xf>
    <xf numFmtId="0" fontId="7" fillId="0" borderId="0" xfId="0" applyFont="1" applyProtection="1">
      <protection hidden="1"/>
    </xf>
    <xf numFmtId="49" fontId="17" fillId="0" borderId="55" xfId="0" applyNumberFormat="1" applyFont="1" applyBorder="1" applyAlignment="1">
      <alignment horizontal="left" vertical="top" wrapText="1"/>
    </xf>
    <xf numFmtId="49" fontId="17" fillId="3" borderId="53" xfId="0" applyNumberFormat="1" applyFont="1" applyFill="1" applyBorder="1" applyAlignment="1">
      <alignment vertical="top" wrapText="1"/>
    </xf>
    <xf numFmtId="49" fontId="17" fillId="3" borderId="54" xfId="0" applyNumberFormat="1" applyFont="1" applyFill="1" applyBorder="1" applyAlignment="1">
      <alignment vertical="top" wrapText="1"/>
    </xf>
    <xf numFmtId="49" fontId="17" fillId="3" borderId="56" xfId="0" applyNumberFormat="1" applyFont="1" applyFill="1" applyBorder="1" applyAlignment="1">
      <alignment vertical="top" wrapText="1"/>
    </xf>
    <xf numFmtId="0" fontId="7" fillId="3" borderId="1" xfId="0" applyFont="1" applyFill="1" applyBorder="1" applyAlignment="1" applyProtection="1">
      <alignment horizontal="center" vertical="center" wrapText="1"/>
      <protection hidden="1"/>
    </xf>
    <xf numFmtId="0" fontId="23" fillId="10" borderId="0" xfId="0" applyFont="1" applyFill="1" applyBorder="1" applyAlignment="1" applyProtection="1">
      <alignment horizontal="left"/>
      <protection hidden="1"/>
    </xf>
    <xf numFmtId="0" fontId="0" fillId="10" borderId="0" xfId="0" applyFill="1" applyBorder="1" applyAlignment="1" applyProtection="1">
      <protection hidden="1"/>
    </xf>
    <xf numFmtId="0" fontId="0" fillId="10" borderId="0" xfId="0" applyFill="1" applyBorder="1" applyAlignment="1" applyProtection="1">
      <alignment horizontal="left"/>
      <protection hidden="1"/>
    </xf>
    <xf numFmtId="0" fontId="3" fillId="0" borderId="27" xfId="0" applyFont="1" applyBorder="1" applyAlignment="1">
      <alignment vertical="top" wrapText="1"/>
    </xf>
    <xf numFmtId="49" fontId="3" fillId="3" borderId="53" xfId="0" applyNumberFormat="1" applyFont="1" applyFill="1" applyBorder="1" applyAlignment="1">
      <alignment vertical="top" wrapText="1"/>
    </xf>
    <xf numFmtId="49" fontId="3" fillId="3" borderId="54" xfId="0" applyNumberFormat="1" applyFont="1" applyFill="1" applyBorder="1" applyAlignment="1">
      <alignment vertical="center" wrapText="1"/>
    </xf>
    <xf numFmtId="49" fontId="3" fillId="0" borderId="55" xfId="0" applyNumberFormat="1" applyFont="1" applyBorder="1" applyAlignment="1">
      <alignment horizontal="left" vertical="top" wrapText="1"/>
    </xf>
    <xf numFmtId="0" fontId="17" fillId="3" borderId="26" xfId="0" applyFont="1" applyFill="1" applyBorder="1" applyAlignment="1">
      <alignment vertical="top" wrapText="1"/>
    </xf>
    <xf numFmtId="0" fontId="17" fillId="3" borderId="59" xfId="0" applyFont="1" applyFill="1" applyBorder="1" applyAlignment="1">
      <alignment vertical="top" wrapText="1"/>
    </xf>
    <xf numFmtId="49" fontId="2" fillId="0" borderId="58" xfId="0" applyNumberFormat="1" applyFont="1" applyBorder="1" applyAlignment="1">
      <alignment horizontal="left" vertical="top" wrapText="1"/>
    </xf>
    <xf numFmtId="0" fontId="3" fillId="0" borderId="62" xfId="0" applyFont="1" applyBorder="1" applyAlignment="1">
      <alignment vertical="top" wrapText="1"/>
    </xf>
    <xf numFmtId="0" fontId="41" fillId="7" borderId="24" xfId="0" applyFont="1" applyFill="1" applyBorder="1" applyAlignment="1">
      <alignment horizontal="left" vertical="center" wrapText="1"/>
    </xf>
    <xf numFmtId="0" fontId="42" fillId="7" borderId="25" xfId="0" applyFont="1" applyFill="1" applyBorder="1" applyAlignment="1">
      <alignment horizontal="left" vertical="center" wrapText="1"/>
    </xf>
    <xf numFmtId="49" fontId="26" fillId="10" borderId="51" xfId="0" applyNumberFormat="1" applyFont="1" applyFill="1" applyBorder="1" applyAlignment="1">
      <alignment vertical="top" wrapText="1"/>
    </xf>
    <xf numFmtId="49" fontId="26" fillId="10" borderId="52" xfId="0" applyNumberFormat="1" applyFont="1" applyFill="1" applyBorder="1" applyAlignment="1">
      <alignment vertical="top" wrapText="1"/>
    </xf>
    <xf numFmtId="0" fontId="28" fillId="0" borderId="52" xfId="0" applyFont="1" applyBorder="1" applyAlignment="1">
      <alignment vertical="top" wrapText="1"/>
    </xf>
    <xf numFmtId="0" fontId="23" fillId="11" borderId="8" xfId="0" applyFont="1" applyFill="1" applyBorder="1" applyAlignment="1" applyProtection="1">
      <alignment horizontal="left"/>
      <protection locked="0" hidden="1"/>
    </xf>
    <xf numFmtId="0" fontId="23" fillId="11" borderId="3" xfId="0" applyFont="1" applyFill="1" applyBorder="1" applyAlignment="1" applyProtection="1">
      <alignment horizontal="left"/>
      <protection locked="0" hidden="1"/>
    </xf>
    <xf numFmtId="0" fontId="23" fillId="11" borderId="8" xfId="0" applyFont="1" applyFill="1" applyBorder="1" applyAlignment="1" applyProtection="1">
      <alignment horizontal="left"/>
      <protection hidden="1"/>
    </xf>
    <xf numFmtId="0" fontId="23" fillId="11" borderId="3" xfId="0" applyFont="1" applyFill="1" applyBorder="1" applyAlignment="1" applyProtection="1">
      <alignment horizontal="left"/>
      <protection hidden="1"/>
    </xf>
    <xf numFmtId="0" fontId="24" fillId="11" borderId="29" xfId="0" applyFont="1" applyFill="1" applyBorder="1" applyAlignment="1" applyProtection="1">
      <protection hidden="1"/>
    </xf>
    <xf numFmtId="0" fontId="0" fillId="0" borderId="30" xfId="0" applyBorder="1" applyAlignment="1" applyProtection="1">
      <protection hidden="1"/>
    </xf>
    <xf numFmtId="0" fontId="11" fillId="8" borderId="0" xfId="0" applyFont="1" applyFill="1" applyBorder="1" applyAlignment="1" applyProtection="1">
      <alignment horizontal="right" vertical="center" wrapText="1"/>
      <protection hidden="1"/>
    </xf>
    <xf numFmtId="0" fontId="0" fillId="8" borderId="0" xfId="0" applyFill="1" applyAlignment="1" applyProtection="1">
      <alignment vertical="center" wrapText="1"/>
    </xf>
    <xf numFmtId="0" fontId="12" fillId="8" borderId="0" xfId="0" applyFont="1" applyFill="1" applyBorder="1" applyAlignment="1" applyProtection="1">
      <alignment horizontal="right" vertical="center"/>
      <protection hidden="1"/>
    </xf>
    <xf numFmtId="0" fontId="0" fillId="0" borderId="0" xfId="0" applyBorder="1" applyAlignment="1" applyProtection="1">
      <alignment horizontal="right"/>
    </xf>
    <xf numFmtId="0" fontId="12" fillId="8" borderId="0" xfId="0" applyFont="1" applyFill="1" applyBorder="1" applyAlignment="1" applyProtection="1">
      <alignment horizontal="right" wrapText="1"/>
      <protection hidden="1"/>
    </xf>
    <xf numFmtId="0" fontId="12" fillId="8" borderId="0" xfId="0" applyFont="1" applyFill="1" applyBorder="1" applyAlignment="1" applyProtection="1">
      <alignment horizontal="right" vertical="center" wrapText="1"/>
      <protection hidden="1"/>
    </xf>
    <xf numFmtId="0" fontId="7" fillId="3" borderId="9" xfId="0" applyFont="1" applyFill="1" applyBorder="1" applyAlignment="1" applyProtection="1">
      <alignment horizontal="center" vertical="center"/>
      <protection hidden="1"/>
    </xf>
    <xf numFmtId="0" fontId="7" fillId="3" borderId="10" xfId="0" applyFont="1" applyFill="1" applyBorder="1" applyAlignment="1" applyProtection="1">
      <alignment horizontal="center" vertical="center"/>
      <protection hidden="1"/>
    </xf>
    <xf numFmtId="0" fontId="7" fillId="3" borderId="9" xfId="0" applyFont="1" applyFill="1" applyBorder="1" applyAlignment="1" applyProtection="1">
      <alignment horizontal="center" wrapText="1"/>
      <protection hidden="1"/>
    </xf>
    <xf numFmtId="0" fontId="7" fillId="3" borderId="10" xfId="0" applyFont="1" applyFill="1" applyBorder="1" applyAlignment="1" applyProtection="1">
      <alignment horizontal="center" wrapText="1"/>
      <protection hidden="1"/>
    </xf>
    <xf numFmtId="0" fontId="12" fillId="8" borderId="0" xfId="0" applyFont="1" applyFill="1" applyBorder="1" applyAlignment="1" applyProtection="1">
      <alignment horizontal="center"/>
      <protection hidden="1"/>
    </xf>
    <xf numFmtId="0" fontId="11" fillId="8" borderId="0" xfId="0" applyFont="1" applyFill="1" applyBorder="1" applyAlignment="1" applyProtection="1">
      <alignment horizontal="center" vertical="center" wrapText="1"/>
      <protection hidden="1"/>
    </xf>
    <xf numFmtId="0" fontId="11" fillId="8" borderId="0" xfId="0" applyFont="1" applyFill="1" applyBorder="1" applyAlignment="1" applyProtection="1">
      <alignment horizontal="center" vertical="center"/>
      <protection hidden="1"/>
    </xf>
    <xf numFmtId="0" fontId="7" fillId="3" borderId="8" xfId="0" applyFont="1" applyFill="1" applyBorder="1" applyAlignment="1" applyProtection="1">
      <alignment horizontal="center" wrapText="1"/>
      <protection hidden="1"/>
    </xf>
    <xf numFmtId="0" fontId="7" fillId="3" borderId="3" xfId="0" applyFont="1" applyFill="1" applyBorder="1" applyAlignment="1" applyProtection="1">
      <alignment horizontal="center" wrapText="1"/>
      <protection hidden="1"/>
    </xf>
    <xf numFmtId="0" fontId="7" fillId="3" borderId="8" xfId="0" applyFont="1" applyFill="1" applyBorder="1" applyAlignment="1" applyProtection="1">
      <alignment horizontal="center" vertical="center"/>
      <protection hidden="1"/>
    </xf>
    <xf numFmtId="0" fontId="0" fillId="0" borderId="3" xfId="0" applyBorder="1" applyAlignment="1" applyProtection="1">
      <alignment vertical="center"/>
    </xf>
    <xf numFmtId="0" fontId="7" fillId="3" borderId="9" xfId="0" applyFont="1" applyFill="1" applyBorder="1" applyAlignment="1" applyProtection="1">
      <alignment horizontal="center" vertical="center" wrapText="1"/>
      <protection hidden="1"/>
    </xf>
    <xf numFmtId="0" fontId="7" fillId="3" borderId="10" xfId="0" applyFont="1" applyFill="1" applyBorder="1" applyAlignment="1" applyProtection="1">
      <alignment horizontal="center" vertical="center" wrapText="1"/>
      <protection hidden="1"/>
    </xf>
    <xf numFmtId="0" fontId="7" fillId="3" borderId="11" xfId="0" applyFont="1" applyFill="1" applyBorder="1" applyAlignment="1" applyProtection="1">
      <alignment horizontal="center" vertical="center" wrapText="1"/>
      <protection hidden="1"/>
    </xf>
    <xf numFmtId="0" fontId="7" fillId="3" borderId="2"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protection hidden="1"/>
    </xf>
    <xf numFmtId="0" fontId="7" fillId="3" borderId="5" xfId="0" applyFont="1" applyFill="1" applyBorder="1" applyAlignment="1" applyProtection="1">
      <alignment horizontal="center" vertical="center"/>
      <protection hidden="1"/>
    </xf>
    <xf numFmtId="0" fontId="12" fillId="4" borderId="28" xfId="0" applyFont="1" applyFill="1" applyBorder="1" applyAlignment="1" applyProtection="1">
      <alignment horizontal="center"/>
      <protection hidden="1"/>
    </xf>
    <xf numFmtId="0" fontId="12" fillId="4" borderId="16" xfId="0" applyFont="1" applyFill="1" applyBorder="1" applyAlignment="1" applyProtection="1">
      <alignment horizontal="center"/>
      <protection hidden="1"/>
    </xf>
    <xf numFmtId="0" fontId="7" fillId="3" borderId="18" xfId="0" applyFont="1" applyFill="1" applyBorder="1" applyAlignment="1" applyProtection="1">
      <alignment horizontal="center" vertical="center" wrapText="1"/>
      <protection hidden="1"/>
    </xf>
    <xf numFmtId="0" fontId="7" fillId="3" borderId="19" xfId="0" applyFont="1" applyFill="1" applyBorder="1" applyAlignment="1" applyProtection="1">
      <alignment horizontal="center" vertical="center" wrapText="1"/>
      <protection hidden="1"/>
    </xf>
    <xf numFmtId="0" fontId="7" fillId="3" borderId="0"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7" fillId="3" borderId="15" xfId="0" applyFont="1" applyFill="1" applyBorder="1" applyAlignment="1" applyProtection="1">
      <alignment horizontal="center" vertical="center" wrapText="1"/>
      <protection hidden="1"/>
    </xf>
    <xf numFmtId="0" fontId="7" fillId="3" borderId="21" xfId="0" applyFont="1" applyFill="1" applyBorder="1" applyAlignment="1" applyProtection="1">
      <alignment horizontal="center" vertical="center" wrapText="1"/>
      <protection hidden="1"/>
    </xf>
    <xf numFmtId="0" fontId="7" fillId="3" borderId="23"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22" xfId="0" applyFont="1" applyFill="1" applyBorder="1" applyAlignment="1" applyProtection="1">
      <alignment horizontal="center" vertical="center" wrapText="1"/>
      <protection hidden="1"/>
    </xf>
    <xf numFmtId="0" fontId="7" fillId="3" borderId="17" xfId="0" applyFont="1" applyFill="1" applyBorder="1" applyAlignment="1" applyProtection="1">
      <alignment horizontal="center" vertical="center" wrapText="1"/>
      <protection hidden="1"/>
    </xf>
    <xf numFmtId="0" fontId="12" fillId="4" borderId="12" xfId="0" applyFont="1" applyFill="1" applyBorder="1" applyAlignment="1" applyProtection="1">
      <alignment horizontal="center"/>
      <protection hidden="1"/>
    </xf>
    <xf numFmtId="0" fontId="12" fillId="4" borderId="5" xfId="0" applyFont="1" applyFill="1" applyBorder="1" applyAlignment="1" applyProtection="1">
      <alignment horizontal="center"/>
      <protection hidden="1"/>
    </xf>
    <xf numFmtId="0" fontId="12" fillId="4" borderId="12" xfId="0" applyFont="1" applyFill="1" applyBorder="1" applyAlignment="1" applyProtection="1">
      <alignment horizontal="center" wrapText="1"/>
      <protection hidden="1"/>
    </xf>
    <xf numFmtId="0" fontId="12" fillId="4" borderId="7" xfId="0" applyFont="1" applyFill="1" applyBorder="1" applyAlignment="1" applyProtection="1">
      <alignment horizontal="center" wrapText="1"/>
      <protection hidden="1"/>
    </xf>
    <xf numFmtId="0" fontId="32" fillId="12" borderId="32" xfId="0" applyFont="1" applyFill="1" applyBorder="1" applyAlignment="1" applyProtection="1">
      <alignment horizontal="center" wrapText="1"/>
    </xf>
    <xf numFmtId="0" fontId="33" fillId="0" borderId="32" xfId="0" applyFont="1" applyBorder="1" applyAlignment="1" applyProtection="1">
      <alignment horizontal="center" wrapText="1"/>
    </xf>
    <xf numFmtId="0" fontId="12" fillId="8" borderId="0" xfId="0" applyFont="1" applyFill="1" applyBorder="1" applyAlignment="1" applyProtection="1"/>
    <xf numFmtId="0" fontId="19" fillId="8" borderId="60" xfId="0" applyFont="1" applyFill="1" applyBorder="1" applyAlignment="1" applyProtection="1">
      <alignment horizontal="center" vertical="center"/>
    </xf>
    <xf numFmtId="0" fontId="0" fillId="0" borderId="61" xfId="0" applyBorder="1" applyAlignment="1">
      <alignment vertical="center"/>
    </xf>
    <xf numFmtId="0" fontId="26" fillId="8" borderId="9" xfId="0" applyFont="1" applyFill="1" applyBorder="1" applyAlignment="1" applyProtection="1">
      <alignment vertical="center"/>
    </xf>
    <xf numFmtId="0" fontId="26" fillId="8" borderId="4" xfId="0" applyFont="1" applyFill="1" applyBorder="1" applyAlignment="1" applyProtection="1">
      <alignment vertical="center"/>
    </xf>
    <xf numFmtId="0" fontId="7" fillId="0" borderId="48" xfId="0" applyFont="1" applyBorder="1" applyAlignment="1" applyProtection="1">
      <alignment horizontal="left" vertical="top" wrapText="1"/>
      <protection hidden="1"/>
    </xf>
    <xf numFmtId="0" fontId="0" fillId="0" borderId="48"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Border="1" applyAlignment="1" applyProtection="1">
      <alignment horizontal="right"/>
      <protection hidden="1"/>
    </xf>
    <xf numFmtId="0" fontId="0" fillId="0" borderId="0" xfId="0" applyAlignment="1" applyProtection="1">
      <protection hidden="1"/>
    </xf>
    <xf numFmtId="0" fontId="11" fillId="8" borderId="0" xfId="0" applyFont="1" applyFill="1" applyBorder="1" applyAlignment="1" applyProtection="1">
      <alignment horizontal="right" wrapText="1"/>
      <protection hidden="1"/>
    </xf>
    <xf numFmtId="0" fontId="0" fillId="0" borderId="3" xfId="0" applyBorder="1" applyAlignment="1" applyProtection="1">
      <alignment vertical="center"/>
      <protection hidden="1"/>
    </xf>
    <xf numFmtId="0" fontId="9" fillId="2" borderId="8" xfId="0" applyFont="1" applyFill="1" applyBorder="1" applyAlignment="1" applyProtection="1">
      <alignment horizontal="center"/>
      <protection hidden="1"/>
    </xf>
    <xf numFmtId="0" fontId="0" fillId="0" borderId="3" xfId="0" applyBorder="1" applyAlignment="1" applyProtection="1">
      <alignment horizontal="center"/>
      <protection hidden="1"/>
    </xf>
    <xf numFmtId="0" fontId="0" fillId="0" borderId="13" xfId="0" applyBorder="1" applyAlignment="1" applyProtection="1">
      <alignment horizontal="center"/>
      <protection hidden="1"/>
    </xf>
    <xf numFmtId="0" fontId="9" fillId="2" borderId="45" xfId="0" applyFont="1" applyFill="1" applyBorder="1" applyAlignment="1" applyProtection="1">
      <alignment horizontal="center"/>
      <protection hidden="1"/>
    </xf>
    <xf numFmtId="0" fontId="0" fillId="0" borderId="46" xfId="0" applyBorder="1" applyAlignment="1" applyProtection="1">
      <alignment horizontal="center"/>
      <protection hidden="1"/>
    </xf>
    <xf numFmtId="0" fontId="9" fillId="2" borderId="13" xfId="0" applyFont="1" applyFill="1" applyBorder="1" applyAlignment="1" applyProtection="1">
      <alignment horizontal="center"/>
      <protection hidden="1"/>
    </xf>
    <xf numFmtId="0" fontId="34" fillId="12" borderId="38" xfId="0" applyFont="1" applyFill="1" applyBorder="1" applyAlignment="1" applyProtection="1">
      <alignment horizontal="center" wrapText="1"/>
      <protection hidden="1"/>
    </xf>
    <xf numFmtId="0" fontId="0" fillId="0" borderId="39" xfId="0" applyBorder="1" applyAlignment="1" applyProtection="1">
      <alignment horizontal="center" wrapText="1"/>
      <protection hidden="1"/>
    </xf>
    <xf numFmtId="0" fontId="12" fillId="8" borderId="0" xfId="0" applyFont="1" applyFill="1" applyBorder="1" applyAlignment="1" applyProtection="1">
      <protection hidden="1"/>
    </xf>
    <xf numFmtId="0" fontId="32" fillId="12" borderId="36" xfId="0" applyFont="1" applyFill="1" applyBorder="1" applyAlignment="1" applyProtection="1">
      <alignment horizontal="center" wrapText="1"/>
      <protection hidden="1"/>
    </xf>
    <xf numFmtId="0" fontId="0" fillId="0" borderId="37" xfId="0" applyBorder="1" applyAlignment="1" applyProtection="1">
      <alignment horizontal="center" wrapText="1"/>
      <protection hidden="1"/>
    </xf>
    <xf numFmtId="0" fontId="33" fillId="0" borderId="36" xfId="0" applyFont="1" applyBorder="1" applyAlignment="1" applyProtection="1">
      <alignment horizontal="center" wrapText="1"/>
      <protection hidden="1"/>
    </xf>
    <xf numFmtId="0" fontId="31" fillId="12" borderId="34" xfId="0" applyFont="1" applyFill="1" applyBorder="1" applyAlignment="1" applyProtection="1">
      <alignment horizontal="center" wrapText="1"/>
      <protection hidden="1"/>
    </xf>
    <xf numFmtId="0" fontId="0" fillId="0" borderId="35" xfId="0" applyBorder="1" applyAlignment="1" applyProtection="1">
      <alignment horizontal="center" wrapText="1"/>
      <protection hidden="1"/>
    </xf>
    <xf numFmtId="0" fontId="26" fillId="8" borderId="9" xfId="0" applyFont="1" applyFill="1" applyBorder="1" applyAlignment="1" applyProtection="1">
      <alignment vertical="center"/>
      <protection hidden="1"/>
    </xf>
    <xf numFmtId="0" fontId="26" fillId="8" borderId="4" xfId="0" applyFont="1" applyFill="1" applyBorder="1" applyAlignment="1" applyProtection="1">
      <alignment vertical="center"/>
      <protection hidden="1"/>
    </xf>
    <xf numFmtId="49" fontId="1" fillId="0" borderId="53" xfId="0" applyNumberFormat="1" applyFont="1" applyBorder="1" applyAlignment="1">
      <alignment horizontal="left" vertical="top" wrapText="1"/>
    </xf>
    <xf numFmtId="49" fontId="1" fillId="0" borderId="57" xfId="0" applyNumberFormat="1" applyFont="1" applyBorder="1" applyAlignment="1">
      <alignment horizontal="left" vertical="top" wrapText="1"/>
    </xf>
    <xf numFmtId="0" fontId="1" fillId="0" borderId="27" xfId="0" applyFont="1" applyBorder="1" applyAlignment="1">
      <alignment vertical="top" wrapText="1"/>
    </xf>
  </cellXfs>
  <cellStyles count="2">
    <cellStyle name="Procent" xfId="1" builtinId="5"/>
    <cellStyle name="Standaard" xfId="0" builtinId="0"/>
  </cellStyles>
  <dxfs count="62">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dxf>
    <dxf>
      <font>
        <color rgb="FFFF0000"/>
      </font>
    </dxf>
    <dxf>
      <font>
        <color theme="1"/>
      </font>
      <fill>
        <patternFill>
          <bgColor theme="0" tint="-0.24994659260841701"/>
        </patternFill>
      </fill>
    </dxf>
    <dxf>
      <font>
        <color theme="9" tint="0.39994506668294322"/>
      </font>
    </dxf>
    <dxf>
      <font>
        <color theme="9" tint="0.39994506668294322"/>
      </font>
    </dxf>
    <dxf>
      <font>
        <color rgb="FFFF0000"/>
      </font>
    </dxf>
    <dxf>
      <fill>
        <patternFill>
          <bgColor theme="0" tint="-0.24994659260841701"/>
        </patternFill>
      </fill>
    </dxf>
    <dxf>
      <fill>
        <patternFill>
          <bgColor theme="0" tint="-0.24994659260841701"/>
        </patternFill>
      </fill>
    </dxf>
    <dxf>
      <font>
        <color theme="1"/>
      </font>
      <fill>
        <patternFill>
          <bgColor theme="0" tint="-0.24994659260841701"/>
        </patternFill>
      </fill>
    </dxf>
    <dxf>
      <font>
        <color theme="1"/>
      </font>
    </dxf>
    <dxf>
      <font>
        <color rgb="FFFF0000"/>
      </font>
    </dxf>
    <dxf>
      <font>
        <color theme="1"/>
      </font>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rgb="FF92D050"/>
        </patternFill>
      </fill>
    </dxf>
    <dxf>
      <font>
        <color theme="1"/>
      </font>
      <fill>
        <patternFill patternType="solid">
          <bgColor theme="9" tint="0.39994506668294322"/>
        </patternFill>
      </fill>
    </dxf>
    <dxf>
      <font>
        <color theme="9" tint="0.39994506668294322"/>
      </font>
    </dxf>
    <dxf>
      <font>
        <color theme="9" tint="0.39994506668294322"/>
      </font>
    </dxf>
    <dxf>
      <font>
        <color rgb="FFFF0000"/>
      </font>
    </dxf>
    <dxf>
      <fill>
        <patternFill>
          <bgColor theme="0" tint="-0.24994659260841701"/>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theme="1"/>
      </font>
      <fill>
        <patternFill>
          <bgColor theme="0" tint="-0.24994659260841701"/>
        </patternFill>
      </fill>
    </dxf>
    <dxf>
      <font>
        <color theme="1"/>
      </font>
    </dxf>
    <dxf>
      <font>
        <color rgb="FFFF0000"/>
      </font>
    </dxf>
    <dxf>
      <fill>
        <patternFill>
          <bgColor theme="0" tint="-0.24994659260841701"/>
        </patternFill>
      </fill>
    </dxf>
    <dxf>
      <font>
        <color theme="1"/>
      </font>
    </dxf>
    <dxf>
      <font>
        <color theme="0"/>
      </font>
      <fill>
        <patternFill>
          <bgColor rgb="FF993300"/>
        </patternFill>
      </fill>
    </dxf>
    <dxf>
      <font>
        <color theme="1"/>
      </font>
      <fill>
        <patternFill>
          <bgColor theme="0"/>
        </patternFill>
      </fill>
      <border>
        <left style="thin">
          <color auto="1"/>
        </left>
        <right style="thin">
          <color auto="1"/>
        </right>
        <top style="thin">
          <color auto="1"/>
        </top>
        <bottom style="thin">
          <color auto="1"/>
        </bottom>
        <vertical/>
        <horizontal/>
      </border>
    </dxf>
    <dxf>
      <font>
        <color theme="0"/>
      </font>
      <fill>
        <patternFill>
          <bgColor rgb="FF993300"/>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993300"/>
      <color rgb="FF990000"/>
      <color rgb="FFCCFFCC"/>
      <color rgb="FFA50021"/>
      <color rgb="FF800000"/>
      <color rgb="FFFFFF99"/>
      <color rgb="FFFFCC99"/>
      <color rgb="FFFF9900"/>
      <color rgb="FFFFCC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amendiensten/st-vhm/algemeen/medewerkers/Rene/2017/Deelscorelijst%20basisbestand%20201703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e"/>
      <sheetName val="Instructie"/>
      <sheetName val="Basisgegevens"/>
      <sheetName val="Eerste correctie"/>
      <sheetName val="Tweede correctie"/>
      <sheetName val="DI 200"/>
      <sheetName val="Correctiestaa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showGridLines="0" tabSelected="1" workbookViewId="0">
      <selection sqref="A1:B1"/>
    </sheetView>
  </sheetViews>
  <sheetFormatPr defaultRowHeight="14.4" x14ac:dyDescent="0.3"/>
  <cols>
    <col min="1" max="1" width="30" customWidth="1"/>
    <col min="2" max="2" width="91.77734375" customWidth="1"/>
    <col min="7" max="7" width="11.77734375" customWidth="1"/>
  </cols>
  <sheetData>
    <row r="1" spans="1:7" ht="17.399999999999999" thickTop="1" thickBot="1" x14ac:dyDescent="0.35">
      <c r="A1" s="191" t="s">
        <v>58</v>
      </c>
      <c r="B1" s="192"/>
    </row>
    <row r="2" spans="1:7" ht="112.8" customHeight="1" thickTop="1" x14ac:dyDescent="0.3">
      <c r="A2" s="182" t="s">
        <v>59</v>
      </c>
      <c r="B2" s="272" t="s">
        <v>135</v>
      </c>
    </row>
    <row r="3" spans="1:7" ht="30.6" customHeight="1" thickBot="1" x14ac:dyDescent="0.35">
      <c r="A3" s="183" t="s">
        <v>123</v>
      </c>
      <c r="B3" s="173" t="s">
        <v>129</v>
      </c>
    </row>
    <row r="4" spans="1:7" ht="17.399999999999999" thickTop="1" thickBot="1" x14ac:dyDescent="0.35">
      <c r="A4" s="191" t="s">
        <v>124</v>
      </c>
      <c r="B4" s="193"/>
    </row>
    <row r="5" spans="1:7" ht="30" customHeight="1" thickTop="1" x14ac:dyDescent="0.3">
      <c r="A5" s="174" t="s">
        <v>125</v>
      </c>
      <c r="B5" s="187" t="s">
        <v>131</v>
      </c>
    </row>
    <row r="6" spans="1:7" ht="30" customHeight="1" x14ac:dyDescent="0.3">
      <c r="A6" s="175" t="s">
        <v>126</v>
      </c>
      <c r="B6" s="184" t="s">
        <v>130</v>
      </c>
    </row>
    <row r="7" spans="1:7" ht="30" customHeight="1" thickBot="1" x14ac:dyDescent="0.35">
      <c r="A7" s="176" t="s">
        <v>128</v>
      </c>
      <c r="B7" s="273" t="s">
        <v>136</v>
      </c>
    </row>
    <row r="8" spans="1:7" s="105" customFormat="1" ht="17.399999999999999" thickTop="1" thickBot="1" x14ac:dyDescent="0.35">
      <c r="A8" s="189" t="s">
        <v>132</v>
      </c>
      <c r="B8" s="190"/>
      <c r="C8" s="18"/>
      <c r="D8" s="18"/>
      <c r="E8" s="18"/>
      <c r="F8" s="18"/>
      <c r="G8" s="18"/>
    </row>
    <row r="9" spans="1:7" ht="30" customHeight="1" thickTop="1" x14ac:dyDescent="0.3">
      <c r="A9" s="185" t="s">
        <v>30</v>
      </c>
      <c r="B9" s="274" t="s">
        <v>137</v>
      </c>
    </row>
    <row r="10" spans="1:7" ht="79.5" customHeight="1" x14ac:dyDescent="0.3">
      <c r="A10" s="186" t="s">
        <v>63</v>
      </c>
      <c r="B10" s="181" t="s">
        <v>133</v>
      </c>
    </row>
    <row r="11" spans="1:7" s="116" customFormat="1" ht="50.4" x14ac:dyDescent="0.3">
      <c r="A11" s="186" t="s">
        <v>72</v>
      </c>
      <c r="B11" s="181" t="s">
        <v>134</v>
      </c>
      <c r="C11" s="19"/>
      <c r="D11" s="19"/>
      <c r="E11" s="19"/>
      <c r="F11" s="19"/>
      <c r="G11" s="19"/>
    </row>
    <row r="12" spans="1:7" s="116" customFormat="1" ht="75.599999999999994" x14ac:dyDescent="0.3">
      <c r="A12" s="186" t="s">
        <v>73</v>
      </c>
      <c r="B12" s="274" t="s">
        <v>138</v>
      </c>
      <c r="C12" s="19"/>
      <c r="D12" s="19"/>
      <c r="E12" s="19"/>
      <c r="F12" s="19"/>
      <c r="G12" s="19"/>
    </row>
    <row r="13" spans="1:7" ht="39.75" customHeight="1" thickBot="1" x14ac:dyDescent="0.35">
      <c r="A13" s="186" t="s">
        <v>71</v>
      </c>
      <c r="B13" s="188" t="s">
        <v>60</v>
      </c>
    </row>
    <row r="14" spans="1:7" s="105" customFormat="1" ht="15" thickTop="1" x14ac:dyDescent="0.3">
      <c r="A14" s="18"/>
      <c r="B14" s="18"/>
      <c r="C14" s="18"/>
      <c r="D14" s="18"/>
      <c r="E14" s="18"/>
    </row>
    <row r="18" spans="1:2" s="105" customFormat="1" ht="169.5" customHeight="1" x14ac:dyDescent="0.3">
      <c r="A18"/>
      <c r="B18"/>
    </row>
    <row r="19" spans="1:2" s="105" customFormat="1" ht="30" customHeight="1" x14ac:dyDescent="0.3">
      <c r="A19"/>
      <c r="B19"/>
    </row>
    <row r="20" spans="1:2" s="105" customFormat="1" ht="42.75" customHeight="1" x14ac:dyDescent="0.3">
      <c r="A20"/>
      <c r="B20"/>
    </row>
    <row r="21" spans="1:2" s="105" customFormat="1" x14ac:dyDescent="0.3">
      <c r="A21"/>
      <c r="B21"/>
    </row>
    <row r="22" spans="1:2" s="105" customFormat="1" ht="38.25" customHeight="1" x14ac:dyDescent="0.3">
      <c r="A22"/>
      <c r="B22"/>
    </row>
  </sheetData>
  <sheetProtection algorithmName="SHA-512" hashValue="Ngurl9hi5M6ZK3gnMh1n1TiN9pzwLwkJ6nMHrWdjWrT/Rym1vJFZDz7kPomWlhE6tR85klSIw8HfDKmM6ulufQ==" saltValue="eWXVCjHySFWAIp9MCweaTA==" spinCount="100000" sheet="1" objects="1" scenarios="1" selectLockedCells="1" selectUnlockedCells="1"/>
  <mergeCells count="3">
    <mergeCell ref="A8:B8"/>
    <mergeCell ref="A1:B1"/>
    <mergeCell ref="A4:B4"/>
  </mergeCells>
  <pageMargins left="0.7086614173228347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74"/>
  <sheetViews>
    <sheetView showGridLines="0" workbookViewId="0">
      <selection activeCell="C2" sqref="C2:D2"/>
    </sheetView>
  </sheetViews>
  <sheetFormatPr defaultRowHeight="14.4" x14ac:dyDescent="0.3"/>
  <cols>
    <col min="1" max="1" width="9.77734375" customWidth="1"/>
    <col min="2" max="3" width="10.21875" customWidth="1"/>
    <col min="4" max="4" width="25.77734375" customWidth="1"/>
    <col min="5" max="7" width="4.21875" style="105" customWidth="1"/>
    <col min="8" max="13" width="4.21875" style="105" hidden="1" customWidth="1"/>
    <col min="14" max="14" width="15.21875" customWidth="1"/>
    <col min="15" max="15" width="27.21875" customWidth="1"/>
    <col min="16" max="18" width="6.77734375" customWidth="1"/>
    <col min="19" max="19" width="2.44140625" customWidth="1"/>
    <col min="20" max="31" width="9.21875" style="14"/>
  </cols>
  <sheetData>
    <row r="1" spans="1:31" s="28" customFormat="1" ht="27" customHeight="1" x14ac:dyDescent="0.2">
      <c r="A1" s="26"/>
      <c r="B1" s="26"/>
      <c r="C1" s="26"/>
      <c r="D1" s="27" t="s">
        <v>77</v>
      </c>
      <c r="E1" s="27"/>
      <c r="F1" s="27"/>
      <c r="G1" s="27"/>
      <c r="H1" s="27"/>
      <c r="I1" s="27"/>
      <c r="J1" s="27"/>
      <c r="K1" s="27"/>
      <c r="L1" s="27"/>
      <c r="M1" s="27"/>
      <c r="N1" s="26"/>
      <c r="O1" s="26"/>
      <c r="P1" s="26"/>
      <c r="Q1" s="26"/>
      <c r="R1" s="26"/>
      <c r="S1" s="26"/>
      <c r="T1" s="118"/>
      <c r="U1" s="118"/>
      <c r="V1" s="118"/>
      <c r="W1" s="118"/>
      <c r="X1" s="118"/>
      <c r="Y1" s="118"/>
      <c r="Z1" s="118"/>
      <c r="AA1" s="118"/>
      <c r="AB1" s="118"/>
      <c r="AC1" s="118"/>
      <c r="AD1" s="118"/>
      <c r="AE1" s="118"/>
    </row>
    <row r="2" spans="1:31" s="28" customFormat="1" ht="17.25" customHeight="1" x14ac:dyDescent="0.3">
      <c r="A2" s="29" t="s">
        <v>78</v>
      </c>
      <c r="B2" s="30"/>
      <c r="C2" s="194"/>
      <c r="D2" s="195"/>
      <c r="E2" s="178"/>
      <c r="F2" s="178"/>
      <c r="G2" s="178"/>
      <c r="H2" s="178"/>
      <c r="I2" s="178"/>
      <c r="J2" s="178"/>
      <c r="K2" s="178"/>
      <c r="L2" s="178"/>
      <c r="M2" s="178"/>
      <c r="N2" s="26"/>
      <c r="O2" s="26"/>
      <c r="P2" s="26"/>
      <c r="Q2" s="26"/>
      <c r="R2" s="26"/>
      <c r="S2" s="26"/>
      <c r="T2" s="118"/>
      <c r="U2" s="118"/>
      <c r="V2" s="118"/>
      <c r="W2" s="118"/>
      <c r="X2" s="118"/>
      <c r="Y2" s="118"/>
      <c r="Z2" s="118"/>
      <c r="AA2" s="118"/>
      <c r="AB2" s="118"/>
      <c r="AC2" s="118"/>
      <c r="AD2" s="118"/>
      <c r="AE2" s="118"/>
    </row>
    <row r="3" spans="1:31" s="28" customFormat="1" ht="17.25" customHeight="1" thickBot="1" x14ac:dyDescent="0.35">
      <c r="A3" s="29" t="s">
        <v>80</v>
      </c>
      <c r="B3" s="30"/>
      <c r="C3" s="196" t="s">
        <v>69</v>
      </c>
      <c r="D3" s="197"/>
      <c r="E3" s="178"/>
      <c r="F3" s="178"/>
      <c r="G3" s="178"/>
      <c r="H3" s="178"/>
      <c r="I3" s="178"/>
      <c r="J3" s="178"/>
      <c r="K3" s="178"/>
      <c r="L3" s="178"/>
      <c r="M3" s="178"/>
      <c r="N3" s="26"/>
      <c r="O3" s="26"/>
      <c r="P3" s="26"/>
      <c r="Q3" s="26"/>
      <c r="R3" s="26"/>
      <c r="S3" s="26"/>
      <c r="T3" s="118"/>
      <c r="U3" s="118"/>
      <c r="V3" s="118"/>
      <c r="W3" s="118"/>
      <c r="X3" s="118"/>
      <c r="Y3" s="118"/>
      <c r="Z3" s="118"/>
      <c r="AA3" s="118"/>
      <c r="AB3" s="118"/>
      <c r="AC3" s="118"/>
      <c r="AD3" s="118"/>
      <c r="AE3" s="118"/>
    </row>
    <row r="4" spans="1:31" s="28" customFormat="1" ht="17.25" customHeight="1" thickBot="1" x14ac:dyDescent="0.35">
      <c r="A4" s="29" t="s">
        <v>70</v>
      </c>
      <c r="B4" s="30"/>
      <c r="C4" s="198" t="s">
        <v>81</v>
      </c>
      <c r="D4" s="199"/>
      <c r="E4" s="179"/>
      <c r="F4" s="179"/>
      <c r="G4" s="179"/>
      <c r="H4" s="179"/>
      <c r="I4" s="179"/>
      <c r="J4" s="179"/>
      <c r="K4" s="179"/>
      <c r="L4" s="179"/>
      <c r="M4" s="179"/>
      <c r="N4" s="26"/>
      <c r="O4" s="26"/>
      <c r="P4" s="26"/>
      <c r="Q4" s="26"/>
      <c r="R4" s="26"/>
      <c r="S4" s="26"/>
      <c r="T4" s="118"/>
      <c r="U4" s="118"/>
      <c r="V4" s="118"/>
      <c r="W4" s="118"/>
      <c r="X4" s="118"/>
      <c r="Y4" s="118"/>
      <c r="Z4" s="118"/>
      <c r="AA4" s="118"/>
      <c r="AB4" s="118"/>
      <c r="AC4" s="118"/>
      <c r="AD4" s="118"/>
      <c r="AE4" s="118"/>
    </row>
    <row r="5" spans="1:31" s="28" customFormat="1" ht="17.25" customHeight="1" x14ac:dyDescent="0.3">
      <c r="A5" s="29"/>
      <c r="B5" s="30"/>
      <c r="C5" s="30"/>
      <c r="D5" s="30"/>
      <c r="E5" s="179"/>
      <c r="F5" s="179"/>
      <c r="G5" s="179"/>
      <c r="H5" s="179"/>
      <c r="I5" s="179"/>
      <c r="J5" s="179"/>
      <c r="K5" s="179"/>
      <c r="L5" s="179"/>
      <c r="M5" s="179"/>
      <c r="N5" s="26"/>
      <c r="O5" s="26"/>
      <c r="P5" s="26"/>
      <c r="Q5" s="26"/>
      <c r="R5" s="26"/>
      <c r="S5" s="26"/>
      <c r="T5" s="118"/>
      <c r="U5" s="118"/>
      <c r="V5" s="118"/>
      <c r="W5" s="118"/>
      <c r="X5" s="118"/>
      <c r="Y5" s="118"/>
      <c r="Z5" s="118"/>
      <c r="AA5" s="118"/>
      <c r="AB5" s="118"/>
      <c r="AC5" s="118"/>
      <c r="AD5" s="118"/>
      <c r="AE5" s="118"/>
    </row>
    <row r="6" spans="1:31" s="28" customFormat="1" ht="17.25" customHeight="1" x14ac:dyDescent="0.3">
      <c r="A6" s="29"/>
      <c r="B6" s="30"/>
      <c r="C6" s="30"/>
      <c r="D6" s="30"/>
      <c r="E6" s="180"/>
      <c r="F6" s="180"/>
      <c r="G6" s="180"/>
      <c r="H6" s="180"/>
      <c r="I6" s="180"/>
      <c r="J6" s="180"/>
      <c r="K6" s="180"/>
      <c r="L6" s="180"/>
      <c r="M6" s="180"/>
      <c r="N6" s="26"/>
      <c r="O6" s="26"/>
      <c r="P6" s="26"/>
      <c r="Q6" s="26"/>
      <c r="R6" s="26"/>
      <c r="S6" s="26"/>
      <c r="T6" s="118"/>
      <c r="U6" s="118"/>
      <c r="V6" s="118"/>
      <c r="W6" s="118"/>
      <c r="X6" s="118"/>
      <c r="Y6" s="118"/>
      <c r="Z6" s="118"/>
      <c r="AA6" s="118"/>
      <c r="AB6" s="118"/>
      <c r="AC6" s="118"/>
      <c r="AD6" s="118"/>
      <c r="AE6" s="118"/>
    </row>
    <row r="7" spans="1:31" s="28" customFormat="1" ht="17.25" customHeight="1" x14ac:dyDescent="0.3">
      <c r="A7" s="29"/>
      <c r="B7" s="30"/>
      <c r="C7" s="30"/>
      <c r="D7" s="30"/>
      <c r="E7" s="30"/>
      <c r="F7" s="30"/>
      <c r="G7" s="30"/>
      <c r="H7" s="30"/>
      <c r="I7" s="30"/>
      <c r="J7" s="30"/>
      <c r="K7" s="30"/>
      <c r="L7" s="30"/>
      <c r="M7" s="30"/>
      <c r="N7" s="26"/>
      <c r="O7" s="26"/>
      <c r="P7" s="26"/>
      <c r="Q7" s="26"/>
      <c r="R7" s="26"/>
      <c r="S7" s="26"/>
      <c r="T7" s="118"/>
      <c r="U7" s="118"/>
      <c r="V7" s="118"/>
      <c r="W7" s="118"/>
      <c r="X7" s="118"/>
      <c r="Y7" s="118"/>
      <c r="Z7" s="118"/>
      <c r="AA7" s="118"/>
      <c r="AB7" s="118"/>
      <c r="AC7" s="118"/>
      <c r="AD7" s="118"/>
      <c r="AE7" s="118"/>
    </row>
    <row r="8" spans="1:31" s="28" customFormat="1" ht="17.25" customHeight="1" x14ac:dyDescent="0.3">
      <c r="A8" s="31"/>
      <c r="B8" s="31"/>
      <c r="C8" s="33"/>
      <c r="D8" s="33"/>
      <c r="E8" s="33"/>
      <c r="F8" s="33"/>
      <c r="G8" s="33"/>
      <c r="H8" s="33"/>
      <c r="I8" s="33"/>
      <c r="J8" s="33"/>
      <c r="K8" s="33"/>
      <c r="L8" s="33"/>
      <c r="M8" s="33"/>
      <c r="N8" s="26"/>
      <c r="O8" s="26"/>
      <c r="P8" s="26"/>
      <c r="Q8" s="26"/>
      <c r="R8" s="26"/>
      <c r="S8" s="26"/>
      <c r="T8" s="118"/>
      <c r="U8" s="118"/>
      <c r="V8" s="118"/>
      <c r="W8" s="118"/>
      <c r="X8" s="118"/>
      <c r="Y8" s="118"/>
      <c r="Z8" s="118"/>
      <c r="AA8" s="118"/>
      <c r="AB8" s="118"/>
      <c r="AC8" s="118"/>
      <c r="AD8" s="118"/>
      <c r="AE8" s="118"/>
    </row>
    <row r="9" spans="1:31" s="28" customFormat="1" ht="17.25" customHeight="1" x14ac:dyDescent="0.3">
      <c r="A9" s="31"/>
      <c r="B9" s="30"/>
      <c r="C9" s="33"/>
      <c r="D9" s="33"/>
      <c r="E9" s="33"/>
      <c r="F9" s="33"/>
      <c r="G9" s="33"/>
      <c r="H9" s="33"/>
      <c r="I9" s="33"/>
      <c r="J9" s="33"/>
      <c r="K9" s="33"/>
      <c r="L9" s="33"/>
      <c r="M9" s="33"/>
      <c r="N9" s="26"/>
      <c r="O9" s="32"/>
      <c r="P9" s="32"/>
      <c r="Q9" s="32"/>
      <c r="R9" s="32"/>
      <c r="S9" s="26"/>
      <c r="T9" s="118"/>
      <c r="U9" s="118"/>
      <c r="V9" s="118"/>
      <c r="W9" s="118"/>
      <c r="X9" s="118"/>
      <c r="Y9" s="118"/>
      <c r="Z9" s="118"/>
      <c r="AA9" s="118"/>
      <c r="AB9" s="118"/>
      <c r="AC9" s="118"/>
      <c r="AD9" s="118"/>
      <c r="AE9" s="118"/>
    </row>
    <row r="10" spans="1:31" s="28" customFormat="1" ht="17.25" customHeight="1" x14ac:dyDescent="0.3">
      <c r="A10" s="31"/>
      <c r="B10" s="31"/>
      <c r="C10" s="33"/>
      <c r="D10" s="33"/>
      <c r="E10" s="33"/>
      <c r="F10" s="33"/>
      <c r="G10" s="33"/>
      <c r="H10" s="33"/>
      <c r="I10" s="33"/>
      <c r="J10" s="33"/>
      <c r="K10" s="33"/>
      <c r="L10" s="33"/>
      <c r="M10" s="33"/>
      <c r="N10" s="34"/>
      <c r="O10" s="32"/>
      <c r="P10" s="32"/>
      <c r="Q10" s="32"/>
      <c r="R10" s="32"/>
      <c r="S10" s="26"/>
      <c r="T10" s="118"/>
      <c r="U10" s="118"/>
      <c r="V10" s="118"/>
      <c r="W10" s="118"/>
      <c r="X10" s="118"/>
      <c r="Y10" s="118"/>
      <c r="Z10" s="118"/>
      <c r="AA10" s="118"/>
      <c r="AB10" s="118"/>
      <c r="AC10" s="118"/>
      <c r="AD10" s="118"/>
      <c r="AE10" s="118"/>
    </row>
    <row r="11" spans="1:31" s="28" customFormat="1" ht="18" customHeight="1" x14ac:dyDescent="0.3">
      <c r="A11" s="29"/>
      <c r="B11" s="31"/>
      <c r="C11" s="33"/>
      <c r="D11" s="30"/>
      <c r="E11" s="30"/>
      <c r="F11" s="30"/>
      <c r="G11" s="30"/>
      <c r="H11" s="30"/>
      <c r="I11" s="30"/>
      <c r="J11" s="30"/>
      <c r="K11" s="30"/>
      <c r="L11" s="30"/>
      <c r="M11" s="30"/>
      <c r="N11" s="26"/>
      <c r="O11" s="26"/>
      <c r="P11" s="26"/>
      <c r="Q11" s="26"/>
      <c r="R11" s="26"/>
      <c r="S11" s="26"/>
      <c r="T11" s="118"/>
      <c r="U11" s="118"/>
      <c r="V11" s="118"/>
      <c r="W11" s="118"/>
      <c r="X11" s="118"/>
      <c r="Y11" s="118"/>
      <c r="Z11" s="118"/>
      <c r="AA11" s="118"/>
      <c r="AB11" s="118"/>
      <c r="AC11" s="118"/>
      <c r="AD11" s="118"/>
      <c r="AE11" s="118"/>
    </row>
    <row r="12" spans="1:31" ht="27" customHeight="1" x14ac:dyDescent="0.3">
      <c r="A12" s="29"/>
      <c r="B12" s="31"/>
      <c r="C12" s="33"/>
      <c r="D12" s="30"/>
      <c r="E12" s="30"/>
      <c r="F12" s="30"/>
      <c r="G12" s="30"/>
      <c r="H12" s="30"/>
      <c r="I12" s="30"/>
      <c r="J12" s="30"/>
      <c r="K12" s="30"/>
      <c r="L12" s="30"/>
      <c r="M12" s="30"/>
      <c r="N12" s="35" t="s">
        <v>82</v>
      </c>
      <c r="O12" s="36" t="s">
        <v>83</v>
      </c>
      <c r="P12" s="37" t="s">
        <v>84</v>
      </c>
      <c r="Q12" s="37" t="s">
        <v>85</v>
      </c>
      <c r="R12" s="36" t="s">
        <v>86</v>
      </c>
      <c r="S12" s="36"/>
    </row>
    <row r="13" spans="1:31" ht="26.25" customHeight="1" x14ac:dyDescent="0.3">
      <c r="A13" s="29"/>
      <c r="B13" s="31"/>
      <c r="C13" s="33"/>
      <c r="D13" s="30"/>
      <c r="E13" s="30"/>
      <c r="F13" s="30"/>
      <c r="G13" s="30"/>
      <c r="H13" s="30"/>
      <c r="I13" s="30"/>
      <c r="J13" s="30"/>
      <c r="K13" s="30"/>
      <c r="L13" s="30"/>
      <c r="M13" s="30"/>
      <c r="N13" s="38"/>
      <c r="O13" s="38"/>
      <c r="P13" s="39"/>
      <c r="Q13" s="40"/>
      <c r="R13" s="41"/>
      <c r="S13" s="42"/>
    </row>
    <row r="14" spans="1:31" ht="26.25" customHeight="1" x14ac:dyDescent="0.3">
      <c r="A14" s="29"/>
      <c r="B14" s="31"/>
      <c r="C14" s="33"/>
      <c r="D14" s="30"/>
      <c r="E14" s="30"/>
      <c r="F14" s="30"/>
      <c r="G14" s="30"/>
      <c r="H14" s="30"/>
      <c r="I14" s="30"/>
      <c r="J14" s="30"/>
      <c r="K14" s="30"/>
      <c r="L14" s="30"/>
      <c r="M14" s="30"/>
      <c r="N14" s="38"/>
      <c r="O14" s="38"/>
      <c r="P14" s="39"/>
      <c r="Q14" s="40"/>
      <c r="R14" s="41"/>
      <c r="S14" s="42"/>
    </row>
    <row r="15" spans="1:31" ht="26.25" customHeight="1" x14ac:dyDescent="0.3">
      <c r="A15" s="29"/>
      <c r="B15" s="31"/>
      <c r="C15" s="33"/>
      <c r="D15" s="30"/>
      <c r="E15" s="30"/>
      <c r="F15" s="30"/>
      <c r="G15" s="30"/>
      <c r="H15" s="30"/>
      <c r="I15" s="30"/>
      <c r="J15" s="30"/>
      <c r="K15" s="30"/>
      <c r="L15" s="30"/>
      <c r="M15" s="30"/>
      <c r="N15" s="38"/>
      <c r="O15" s="38"/>
      <c r="P15" s="39"/>
      <c r="Q15" s="40"/>
      <c r="R15" s="41"/>
      <c r="S15" s="42"/>
    </row>
    <row r="16" spans="1:31" ht="26.25" customHeight="1" x14ac:dyDescent="0.3">
      <c r="A16" s="29"/>
      <c r="B16" s="31"/>
      <c r="C16" s="33"/>
      <c r="D16" s="30"/>
      <c r="E16" s="30"/>
      <c r="F16" s="30"/>
      <c r="G16" s="30"/>
      <c r="H16" s="30"/>
      <c r="I16" s="30"/>
      <c r="J16" s="30"/>
      <c r="K16" s="30"/>
      <c r="L16" s="30"/>
      <c r="M16" s="30"/>
      <c r="N16" s="38"/>
      <c r="O16" s="38"/>
      <c r="P16" s="39"/>
      <c r="Q16" s="40"/>
      <c r="R16" s="41"/>
      <c r="S16" s="42"/>
    </row>
    <row r="17" spans="1:19" ht="26.25" customHeight="1" x14ac:dyDescent="0.3">
      <c r="A17" s="29"/>
      <c r="B17" s="31"/>
      <c r="C17" s="33"/>
      <c r="D17" s="30"/>
      <c r="E17" s="30"/>
      <c r="F17" s="30"/>
      <c r="G17" s="30"/>
      <c r="H17" s="30"/>
      <c r="I17" s="30"/>
      <c r="J17" s="30"/>
      <c r="K17" s="30"/>
      <c r="L17" s="30"/>
      <c r="M17" s="30"/>
      <c r="N17" s="38"/>
      <c r="O17" s="38"/>
      <c r="P17" s="39"/>
      <c r="Q17" s="40"/>
      <c r="R17" s="41"/>
      <c r="S17" s="42"/>
    </row>
    <row r="18" spans="1:19" ht="26.25" customHeight="1" x14ac:dyDescent="0.3">
      <c r="A18" s="29"/>
      <c r="B18" s="31"/>
      <c r="C18" s="33"/>
      <c r="D18" s="30"/>
      <c r="E18" s="30"/>
      <c r="F18" s="30"/>
      <c r="G18" s="30"/>
      <c r="H18" s="30"/>
      <c r="I18" s="30"/>
      <c r="J18" s="30"/>
      <c r="K18" s="30"/>
      <c r="L18" s="30"/>
      <c r="M18" s="30"/>
      <c r="N18" s="38"/>
      <c r="O18" s="38"/>
      <c r="P18" s="39"/>
      <c r="Q18" s="40"/>
      <c r="R18" s="41"/>
      <c r="S18" s="42"/>
    </row>
    <row r="19" spans="1:19" ht="26.25" customHeight="1" x14ac:dyDescent="0.3">
      <c r="A19" s="29"/>
      <c r="B19" s="31"/>
      <c r="C19" s="33"/>
      <c r="D19" s="30"/>
      <c r="E19" s="30"/>
      <c r="F19" s="30"/>
      <c r="G19" s="30"/>
      <c r="H19" s="30"/>
      <c r="I19" s="30"/>
      <c r="J19" s="30"/>
      <c r="K19" s="30"/>
      <c r="L19" s="30"/>
      <c r="M19" s="30"/>
      <c r="N19" s="38"/>
      <c r="O19" s="38"/>
      <c r="P19" s="39"/>
      <c r="Q19" s="40"/>
      <c r="R19" s="41"/>
      <c r="S19" s="42"/>
    </row>
    <row r="20" spans="1:19" ht="26.25" customHeight="1" x14ac:dyDescent="0.3">
      <c r="A20" s="29"/>
      <c r="B20" s="31"/>
      <c r="C20" s="33"/>
      <c r="D20" s="30"/>
      <c r="E20" s="30"/>
      <c r="F20" s="30"/>
      <c r="G20" s="30"/>
      <c r="H20" s="30"/>
      <c r="I20" s="30"/>
      <c r="J20" s="30"/>
      <c r="K20" s="30"/>
      <c r="L20" s="30"/>
      <c r="M20" s="30"/>
      <c r="N20" s="38"/>
      <c r="O20" s="38"/>
      <c r="P20" s="39"/>
      <c r="Q20" s="40"/>
      <c r="R20" s="41"/>
      <c r="S20" s="42"/>
    </row>
    <row r="21" spans="1:19" ht="26.25" customHeight="1" x14ac:dyDescent="0.3">
      <c r="A21" s="29"/>
      <c r="B21" s="31"/>
      <c r="C21" s="33"/>
      <c r="D21" s="30"/>
      <c r="E21" s="30"/>
      <c r="F21" s="30"/>
      <c r="G21" s="30"/>
      <c r="H21" s="30"/>
      <c r="I21" s="30"/>
      <c r="J21" s="30"/>
      <c r="K21" s="30"/>
      <c r="L21" s="30"/>
      <c r="M21" s="30"/>
      <c r="N21" s="38"/>
      <c r="O21" s="38"/>
      <c r="P21" s="39"/>
      <c r="Q21" s="40"/>
      <c r="R21" s="41"/>
      <c r="S21" s="42"/>
    </row>
    <row r="22" spans="1:19" ht="26.25" customHeight="1" x14ac:dyDescent="0.3">
      <c r="A22" s="29"/>
      <c r="B22" s="31"/>
      <c r="C22" s="33"/>
      <c r="D22" s="30"/>
      <c r="E22" s="30"/>
      <c r="F22" s="30"/>
      <c r="G22" s="30"/>
      <c r="H22" s="30"/>
      <c r="I22" s="30"/>
      <c r="J22" s="30"/>
      <c r="K22" s="30"/>
      <c r="L22" s="30"/>
      <c r="M22" s="30"/>
      <c r="N22" s="38"/>
      <c r="O22" s="38"/>
      <c r="P22" s="39"/>
      <c r="Q22" s="40"/>
      <c r="R22" s="41"/>
      <c r="S22" s="42"/>
    </row>
    <row r="23" spans="1:19" ht="26.25" customHeight="1" x14ac:dyDescent="0.3">
      <c r="A23" s="29"/>
      <c r="B23" s="31"/>
      <c r="C23" s="33"/>
      <c r="D23" s="30"/>
      <c r="E23" s="30"/>
      <c r="F23" s="30"/>
      <c r="G23" s="30"/>
      <c r="H23" s="30"/>
      <c r="I23" s="30"/>
      <c r="J23" s="30"/>
      <c r="K23" s="30"/>
      <c r="L23" s="30"/>
      <c r="M23" s="30"/>
      <c r="N23" s="38"/>
      <c r="O23" s="38"/>
      <c r="P23" s="39"/>
      <c r="Q23" s="40"/>
      <c r="R23" s="41"/>
      <c r="S23" s="42"/>
    </row>
    <row r="24" spans="1:19" ht="26.25" customHeight="1" x14ac:dyDescent="0.3">
      <c r="A24" s="29"/>
      <c r="B24" s="31"/>
      <c r="C24" s="33"/>
      <c r="D24" s="30"/>
      <c r="E24" s="30"/>
      <c r="F24" s="30"/>
      <c r="G24" s="30"/>
      <c r="H24" s="30"/>
      <c r="I24" s="30"/>
      <c r="J24" s="30"/>
      <c r="K24" s="30"/>
      <c r="L24" s="30"/>
      <c r="M24" s="30"/>
      <c r="N24" s="38"/>
      <c r="O24" s="38"/>
      <c r="P24" s="39"/>
      <c r="Q24" s="40"/>
      <c r="R24" s="41"/>
      <c r="S24" s="42"/>
    </row>
    <row r="25" spans="1:19" ht="26.25" customHeight="1" x14ac:dyDescent="0.3">
      <c r="A25" s="29"/>
      <c r="B25" s="31"/>
      <c r="C25" s="33"/>
      <c r="D25" s="30"/>
      <c r="E25" s="30"/>
      <c r="F25" s="30"/>
      <c r="G25" s="30"/>
      <c r="H25" s="30"/>
      <c r="I25" s="30"/>
      <c r="J25" s="30"/>
      <c r="K25" s="30"/>
      <c r="L25" s="30"/>
      <c r="M25" s="30"/>
      <c r="N25" s="38"/>
      <c r="O25" s="38"/>
      <c r="P25" s="39"/>
      <c r="Q25" s="40"/>
      <c r="R25" s="41"/>
      <c r="S25" s="42"/>
    </row>
    <row r="26" spans="1:19" ht="26.25" customHeight="1" x14ac:dyDescent="0.3">
      <c r="A26" s="29"/>
      <c r="B26" s="31"/>
      <c r="C26" s="33"/>
      <c r="D26" s="30"/>
      <c r="E26" s="30"/>
      <c r="F26" s="30"/>
      <c r="G26" s="30"/>
      <c r="H26" s="30"/>
      <c r="I26" s="30"/>
      <c r="J26" s="30"/>
      <c r="K26" s="30"/>
      <c r="L26" s="30"/>
      <c r="M26" s="30"/>
      <c r="N26" s="38"/>
      <c r="O26" s="38"/>
      <c r="P26" s="39"/>
      <c r="Q26" s="40"/>
      <c r="R26" s="41"/>
      <c r="S26" s="42"/>
    </row>
    <row r="27" spans="1:19" ht="26.25" customHeight="1" x14ac:dyDescent="0.3">
      <c r="A27" s="29"/>
      <c r="B27" s="31"/>
      <c r="C27" s="33"/>
      <c r="D27" s="30"/>
      <c r="E27" s="30"/>
      <c r="F27" s="30"/>
      <c r="G27" s="30"/>
      <c r="H27" s="30"/>
      <c r="I27" s="30"/>
      <c r="J27" s="30"/>
      <c r="K27" s="30"/>
      <c r="L27" s="30"/>
      <c r="M27" s="30"/>
      <c r="N27" s="38"/>
      <c r="O27" s="38"/>
      <c r="P27" s="39"/>
      <c r="Q27" s="40"/>
      <c r="R27" s="41"/>
      <c r="S27" s="42"/>
    </row>
    <row r="28" spans="1:19" ht="26.25" customHeight="1" x14ac:dyDescent="0.3">
      <c r="A28" s="29"/>
      <c r="B28" s="31"/>
      <c r="C28" s="33"/>
      <c r="D28" s="30"/>
      <c r="E28" s="30"/>
      <c r="F28" s="30"/>
      <c r="G28" s="30"/>
      <c r="H28" s="30"/>
      <c r="I28" s="30"/>
      <c r="J28" s="30"/>
      <c r="K28" s="30"/>
      <c r="L28" s="30"/>
      <c r="M28" s="30"/>
      <c r="N28" s="38"/>
      <c r="O28" s="38"/>
      <c r="P28" s="39"/>
      <c r="Q28" s="40"/>
      <c r="R28" s="41"/>
      <c r="S28" s="42"/>
    </row>
    <row r="29" spans="1:19" ht="26.25" customHeight="1" x14ac:dyDescent="0.3">
      <c r="A29" s="29"/>
      <c r="B29" s="31"/>
      <c r="C29" s="33"/>
      <c r="D29" s="30"/>
      <c r="E29" s="30"/>
      <c r="F29" s="30"/>
      <c r="G29" s="30"/>
      <c r="H29" s="30"/>
      <c r="I29" s="30"/>
      <c r="J29" s="30"/>
      <c r="K29" s="30"/>
      <c r="L29" s="30"/>
      <c r="M29" s="30"/>
      <c r="N29" s="38"/>
      <c r="O29" s="38"/>
      <c r="P29" s="39"/>
      <c r="Q29" s="40"/>
      <c r="R29" s="41"/>
      <c r="S29" s="42"/>
    </row>
    <row r="30" spans="1:19" ht="26.25" customHeight="1" x14ac:dyDescent="0.3">
      <c r="A30" s="29"/>
      <c r="B30" s="31"/>
      <c r="C30" s="33"/>
      <c r="D30" s="30"/>
      <c r="E30" s="30"/>
      <c r="F30" s="30"/>
      <c r="G30" s="30"/>
      <c r="H30" s="30"/>
      <c r="I30" s="30"/>
      <c r="J30" s="30"/>
      <c r="K30" s="30"/>
      <c r="L30" s="30"/>
      <c r="M30" s="30"/>
      <c r="N30" s="38"/>
      <c r="O30" s="38"/>
      <c r="P30" s="39"/>
      <c r="Q30" s="40"/>
      <c r="R30" s="41"/>
      <c r="S30" s="42"/>
    </row>
    <row r="31" spans="1:19" ht="26.25" customHeight="1" x14ac:dyDescent="0.3">
      <c r="A31" s="29"/>
      <c r="B31" s="31"/>
      <c r="C31" s="33"/>
      <c r="D31" s="30"/>
      <c r="E31" s="30"/>
      <c r="F31" s="30"/>
      <c r="G31" s="30"/>
      <c r="H31" s="30"/>
      <c r="I31" s="30"/>
      <c r="J31" s="30"/>
      <c r="K31" s="30"/>
      <c r="L31" s="30"/>
      <c r="M31" s="30"/>
      <c r="N31" s="38"/>
      <c r="O31" s="38"/>
      <c r="P31" s="39"/>
      <c r="Q31" s="40"/>
      <c r="R31" s="41"/>
      <c r="S31" s="42"/>
    </row>
    <row r="32" spans="1:19" ht="26.25" customHeight="1" x14ac:dyDescent="0.3">
      <c r="A32" s="29"/>
      <c r="B32" s="31"/>
      <c r="C32" s="33"/>
      <c r="D32" s="30"/>
      <c r="E32" s="30"/>
      <c r="F32" s="30"/>
      <c r="G32" s="30"/>
      <c r="H32" s="30"/>
      <c r="I32" s="30"/>
      <c r="J32" s="30"/>
      <c r="K32" s="30"/>
      <c r="L32" s="30"/>
      <c r="M32" s="30"/>
      <c r="N32" s="38"/>
      <c r="O32" s="38"/>
      <c r="P32" s="39"/>
      <c r="Q32" s="40"/>
      <c r="R32" s="41"/>
      <c r="S32" s="42"/>
    </row>
    <row r="33" spans="1:19" ht="26.25" customHeight="1" x14ac:dyDescent="0.3">
      <c r="A33" s="29"/>
      <c r="B33" s="31"/>
      <c r="C33" s="33"/>
      <c r="D33" s="30"/>
      <c r="E33" s="30"/>
      <c r="F33" s="30"/>
      <c r="G33" s="30"/>
      <c r="H33" s="30"/>
      <c r="I33" s="30"/>
      <c r="J33" s="30"/>
      <c r="K33" s="30"/>
      <c r="L33" s="30"/>
      <c r="M33" s="30"/>
      <c r="N33" s="38"/>
      <c r="O33" s="38"/>
      <c r="P33" s="39"/>
      <c r="Q33" s="40"/>
      <c r="R33" s="41"/>
      <c r="S33" s="42"/>
    </row>
    <row r="34" spans="1:19" ht="26.25" customHeight="1" x14ac:dyDescent="0.3">
      <c r="A34" s="29"/>
      <c r="B34" s="31"/>
      <c r="C34" s="33"/>
      <c r="D34" s="30"/>
      <c r="E34" s="30"/>
      <c r="F34" s="30"/>
      <c r="G34" s="30"/>
      <c r="H34" s="30"/>
      <c r="I34" s="30"/>
      <c r="J34" s="30"/>
      <c r="K34" s="30"/>
      <c r="L34" s="30"/>
      <c r="M34" s="30"/>
      <c r="N34" s="38"/>
      <c r="O34" s="38"/>
      <c r="P34" s="39"/>
      <c r="Q34" s="40"/>
      <c r="R34" s="41"/>
      <c r="S34" s="42"/>
    </row>
    <row r="35" spans="1:19" ht="26.25" customHeight="1" x14ac:dyDescent="0.3">
      <c r="A35" s="29"/>
      <c r="B35" s="31"/>
      <c r="C35" s="33"/>
      <c r="D35" s="30"/>
      <c r="E35" s="30"/>
      <c r="F35" s="30"/>
      <c r="G35" s="30"/>
      <c r="H35" s="30"/>
      <c r="I35" s="30"/>
      <c r="J35" s="30"/>
      <c r="K35" s="30"/>
      <c r="L35" s="30"/>
      <c r="M35" s="30"/>
      <c r="N35" s="38"/>
      <c r="O35" s="38"/>
      <c r="P35" s="39"/>
      <c r="Q35" s="40"/>
      <c r="R35" s="41"/>
      <c r="S35" s="42"/>
    </row>
    <row r="36" spans="1:19" ht="26.25" customHeight="1" x14ac:dyDescent="0.3">
      <c r="A36" s="29"/>
      <c r="B36" s="31"/>
      <c r="C36" s="33"/>
      <c r="D36" s="30"/>
      <c r="E36" s="30"/>
      <c r="F36" s="30"/>
      <c r="G36" s="30"/>
      <c r="H36" s="30"/>
      <c r="I36" s="30"/>
      <c r="J36" s="30"/>
      <c r="K36" s="30"/>
      <c r="L36" s="30"/>
      <c r="M36" s="30"/>
      <c r="N36" s="38"/>
      <c r="O36" s="38"/>
      <c r="P36" s="39"/>
      <c r="Q36" s="40"/>
      <c r="R36" s="41"/>
      <c r="S36" s="42"/>
    </row>
    <row r="37" spans="1:19" ht="26.25" customHeight="1" x14ac:dyDescent="0.3">
      <c r="A37" s="29"/>
      <c r="B37" s="31"/>
      <c r="C37" s="33"/>
      <c r="D37" s="30"/>
      <c r="E37" s="30"/>
      <c r="F37" s="30"/>
      <c r="G37" s="30"/>
      <c r="H37" s="30"/>
      <c r="I37" s="30"/>
      <c r="J37" s="30"/>
      <c r="K37" s="30"/>
      <c r="L37" s="30"/>
      <c r="M37" s="30"/>
      <c r="N37" s="38"/>
      <c r="O37" s="38"/>
      <c r="P37" s="39"/>
      <c r="Q37" s="40"/>
      <c r="R37" s="41"/>
      <c r="S37" s="42"/>
    </row>
    <row r="38" spans="1:19" ht="26.25" customHeight="1" x14ac:dyDescent="0.3">
      <c r="A38" s="29"/>
      <c r="B38" s="31"/>
      <c r="C38" s="33"/>
      <c r="D38" s="30"/>
      <c r="E38" s="30"/>
      <c r="F38" s="30"/>
      <c r="G38" s="30"/>
      <c r="H38" s="30"/>
      <c r="I38" s="30"/>
      <c r="J38" s="30"/>
      <c r="K38" s="30"/>
      <c r="L38" s="30"/>
      <c r="M38" s="30"/>
      <c r="N38" s="38"/>
      <c r="O38" s="38"/>
      <c r="P38" s="39"/>
      <c r="Q38" s="40"/>
      <c r="R38" s="41"/>
      <c r="S38" s="42"/>
    </row>
    <row r="39" spans="1:19" ht="26.25" customHeight="1" x14ac:dyDescent="0.3">
      <c r="A39" s="29"/>
      <c r="B39" s="31"/>
      <c r="C39" s="33"/>
      <c r="D39" s="30"/>
      <c r="E39" s="30"/>
      <c r="F39" s="30"/>
      <c r="G39" s="30"/>
      <c r="H39" s="30"/>
      <c r="I39" s="30"/>
      <c r="J39" s="30"/>
      <c r="K39" s="30"/>
      <c r="L39" s="30"/>
      <c r="M39" s="30"/>
      <c r="N39" s="38"/>
      <c r="O39" s="38"/>
      <c r="P39" s="39"/>
      <c r="Q39" s="40"/>
      <c r="R39" s="41"/>
      <c r="S39" s="42"/>
    </row>
    <row r="40" spans="1:19" ht="26.25" customHeight="1" x14ac:dyDescent="0.3">
      <c r="A40" s="29"/>
      <c r="B40" s="31"/>
      <c r="C40" s="33"/>
      <c r="D40" s="30"/>
      <c r="E40" s="30"/>
      <c r="F40" s="30"/>
      <c r="G40" s="30"/>
      <c r="H40" s="30"/>
      <c r="I40" s="30"/>
      <c r="J40" s="30"/>
      <c r="K40" s="30"/>
      <c r="L40" s="30"/>
      <c r="M40" s="30"/>
      <c r="N40" s="38"/>
      <c r="O40" s="38"/>
      <c r="P40" s="39"/>
      <c r="Q40" s="40"/>
      <c r="R40" s="41"/>
      <c r="S40" s="42"/>
    </row>
    <row r="41" spans="1:19" ht="26.25" customHeight="1" x14ac:dyDescent="0.3">
      <c r="A41" s="29"/>
      <c r="B41" s="31"/>
      <c r="C41" s="33"/>
      <c r="D41" s="30"/>
      <c r="E41" s="30"/>
      <c r="F41" s="30"/>
      <c r="G41" s="30"/>
      <c r="H41" s="30"/>
      <c r="I41" s="30"/>
      <c r="J41" s="30"/>
      <c r="K41" s="30"/>
      <c r="L41" s="30"/>
      <c r="M41" s="30"/>
      <c r="N41" s="38"/>
      <c r="O41" s="38"/>
      <c r="P41" s="39"/>
      <c r="Q41" s="40"/>
      <c r="R41" s="41"/>
      <c r="S41" s="42"/>
    </row>
    <row r="42" spans="1:19" ht="26.25" customHeight="1" x14ac:dyDescent="0.3">
      <c r="A42" s="29"/>
      <c r="B42" s="31"/>
      <c r="C42" s="33"/>
      <c r="D42" s="30"/>
      <c r="E42" s="30"/>
      <c r="F42" s="30"/>
      <c r="G42" s="30"/>
      <c r="H42" s="30"/>
      <c r="I42" s="30"/>
      <c r="J42" s="30"/>
      <c r="K42" s="30"/>
      <c r="L42" s="30"/>
      <c r="M42" s="30"/>
      <c r="N42" s="38"/>
      <c r="O42" s="38"/>
      <c r="P42" s="39"/>
      <c r="Q42" s="40"/>
      <c r="R42" s="41"/>
      <c r="S42" s="42"/>
    </row>
    <row r="43" spans="1:19" ht="26.25" customHeight="1" x14ac:dyDescent="0.3">
      <c r="A43" s="29"/>
      <c r="B43" s="31"/>
      <c r="C43" s="33"/>
      <c r="D43" s="30"/>
      <c r="E43" s="30"/>
      <c r="F43" s="30"/>
      <c r="G43" s="30"/>
      <c r="H43" s="30"/>
      <c r="I43" s="30"/>
      <c r="J43" s="30"/>
      <c r="K43" s="30"/>
      <c r="L43" s="30"/>
      <c r="M43" s="30"/>
      <c r="N43" s="42"/>
      <c r="O43" s="42"/>
      <c r="P43" s="42"/>
      <c r="Q43" s="42"/>
      <c r="R43" s="42"/>
      <c r="S43" s="42"/>
    </row>
    <row r="44" spans="1:19" ht="26.25" customHeight="1" x14ac:dyDescent="0.3">
      <c r="A44" s="29"/>
      <c r="B44" s="31"/>
      <c r="C44" s="33"/>
      <c r="D44" s="30"/>
      <c r="E44" s="30"/>
      <c r="F44" s="30"/>
      <c r="G44" s="30"/>
      <c r="H44" s="30"/>
      <c r="I44" s="30"/>
      <c r="J44" s="30"/>
      <c r="K44" s="30"/>
      <c r="L44" s="30"/>
      <c r="M44" s="30"/>
      <c r="N44" s="42"/>
      <c r="O44" s="42"/>
      <c r="P44" s="42"/>
      <c r="Q44" s="42"/>
      <c r="R44" s="42"/>
      <c r="S44" s="42"/>
    </row>
    <row r="45" spans="1:19" ht="26.25" customHeight="1" x14ac:dyDescent="0.3">
      <c r="A45" s="29"/>
      <c r="B45" s="31"/>
      <c r="C45" s="33"/>
      <c r="D45" s="30"/>
      <c r="E45" s="30"/>
      <c r="F45" s="30"/>
      <c r="G45" s="30"/>
      <c r="H45" s="30"/>
      <c r="I45" s="30"/>
      <c r="J45" s="30"/>
      <c r="K45" s="30"/>
      <c r="L45" s="30"/>
      <c r="M45" s="30"/>
      <c r="N45" s="42"/>
      <c r="O45" s="42"/>
      <c r="P45" s="31"/>
      <c r="Q45" s="31"/>
      <c r="R45" s="31"/>
      <c r="S45" s="42"/>
    </row>
    <row r="46" spans="1:19" ht="26.25" customHeight="1" x14ac:dyDescent="0.3">
      <c r="A46" s="29"/>
      <c r="B46" s="31"/>
      <c r="C46" s="33"/>
      <c r="D46" s="30"/>
      <c r="E46" s="30"/>
      <c r="F46" s="30"/>
      <c r="G46" s="30"/>
      <c r="H46" s="30"/>
      <c r="I46" s="30"/>
      <c r="J46" s="30"/>
      <c r="K46" s="30"/>
      <c r="L46" s="30"/>
      <c r="M46" s="30"/>
      <c r="N46" s="42"/>
      <c r="O46" s="42"/>
      <c r="P46" s="42"/>
      <c r="Q46" s="42"/>
      <c r="R46" s="42"/>
      <c r="S46" s="42"/>
    </row>
    <row r="47" spans="1:19" ht="26.25" customHeight="1" x14ac:dyDescent="0.3">
      <c r="A47" s="29"/>
      <c r="B47" s="31"/>
      <c r="C47" s="33"/>
      <c r="D47" s="30"/>
      <c r="E47" s="30"/>
      <c r="F47" s="30"/>
      <c r="G47" s="30"/>
      <c r="H47" s="30"/>
      <c r="I47" s="30"/>
      <c r="J47" s="30"/>
      <c r="K47" s="30"/>
      <c r="L47" s="30"/>
      <c r="M47" s="30"/>
      <c r="N47" s="42"/>
      <c r="O47" s="42"/>
      <c r="P47" s="42"/>
      <c r="Q47" s="42"/>
      <c r="R47" s="42"/>
      <c r="S47" s="42"/>
    </row>
    <row r="48" spans="1:19" ht="26.25" customHeight="1" x14ac:dyDescent="0.3">
      <c r="A48" s="29"/>
      <c r="B48" s="31"/>
      <c r="C48" s="33"/>
      <c r="D48" s="30"/>
      <c r="E48" s="30"/>
      <c r="F48" s="30"/>
      <c r="G48" s="30"/>
      <c r="H48" s="30"/>
      <c r="I48" s="30"/>
      <c r="J48" s="30"/>
      <c r="K48" s="30"/>
      <c r="L48" s="30"/>
      <c r="M48" s="30"/>
      <c r="N48" s="42"/>
      <c r="O48" s="42"/>
      <c r="P48" s="42"/>
      <c r="Q48" s="42"/>
      <c r="R48" s="42"/>
      <c r="S48" s="42"/>
    </row>
    <row r="49" spans="1:19" ht="26.25" customHeight="1" x14ac:dyDescent="0.3">
      <c r="A49" s="29"/>
      <c r="B49" s="31"/>
      <c r="C49" s="33"/>
      <c r="D49" s="30"/>
      <c r="E49" s="30"/>
      <c r="F49" s="30"/>
      <c r="G49" s="30"/>
      <c r="H49" s="30"/>
      <c r="I49" s="30"/>
      <c r="J49" s="30"/>
      <c r="K49" s="30"/>
      <c r="L49" s="30"/>
      <c r="M49" s="30"/>
      <c r="N49" s="42"/>
      <c r="O49" s="42"/>
      <c r="P49" s="42"/>
      <c r="Q49" s="42"/>
      <c r="R49" s="42"/>
      <c r="S49" s="42"/>
    </row>
    <row r="50" spans="1:19" ht="26.25" customHeight="1" x14ac:dyDescent="0.3">
      <c r="A50" s="29"/>
      <c r="B50" s="31"/>
      <c r="C50" s="33"/>
      <c r="D50" s="30"/>
      <c r="E50" s="30"/>
      <c r="F50" s="30"/>
      <c r="G50" s="30"/>
      <c r="H50" s="30"/>
      <c r="I50" s="30"/>
      <c r="J50" s="30"/>
      <c r="K50" s="30"/>
      <c r="L50" s="30"/>
      <c r="M50" s="30"/>
      <c r="N50" s="42"/>
      <c r="O50" s="42"/>
      <c r="P50" s="42"/>
      <c r="Q50" s="42"/>
      <c r="R50" s="42"/>
      <c r="S50" s="42"/>
    </row>
    <row r="51" spans="1:19" ht="26.25" customHeight="1" x14ac:dyDescent="0.3">
      <c r="A51" s="29"/>
      <c r="B51" s="31"/>
      <c r="C51" s="33"/>
      <c r="D51" s="30"/>
      <c r="E51" s="30"/>
      <c r="F51" s="30"/>
      <c r="G51" s="30"/>
      <c r="H51" s="30"/>
      <c r="I51" s="30"/>
      <c r="J51" s="30"/>
      <c r="K51" s="30"/>
      <c r="L51" s="30"/>
      <c r="M51" s="30"/>
      <c r="N51" s="42"/>
      <c r="O51" s="42"/>
      <c r="P51" s="42"/>
      <c r="Q51" s="42"/>
      <c r="R51" s="42"/>
      <c r="S51" s="42"/>
    </row>
    <row r="52" spans="1:19" ht="26.25" customHeight="1" x14ac:dyDescent="0.3">
      <c r="A52" s="29"/>
      <c r="B52" s="31"/>
      <c r="C52" s="33"/>
      <c r="D52" s="30"/>
      <c r="E52" s="30"/>
      <c r="F52" s="30"/>
      <c r="G52" s="30"/>
      <c r="H52" s="30"/>
      <c r="I52" s="30"/>
      <c r="J52" s="30"/>
      <c r="K52" s="30"/>
      <c r="L52" s="30"/>
      <c r="M52" s="30"/>
      <c r="N52" s="42"/>
      <c r="O52" s="42"/>
      <c r="P52" s="42"/>
      <c r="Q52" s="42"/>
      <c r="R52" s="42"/>
      <c r="S52" s="42"/>
    </row>
    <row r="53" spans="1:19" ht="26.25" customHeight="1" x14ac:dyDescent="0.3">
      <c r="A53" s="29"/>
      <c r="B53" s="31"/>
      <c r="C53" s="33"/>
      <c r="D53" s="30"/>
      <c r="E53" s="30"/>
      <c r="F53" s="30"/>
      <c r="G53" s="30"/>
      <c r="H53" s="30"/>
      <c r="I53" s="30"/>
      <c r="J53" s="30"/>
      <c r="K53" s="30"/>
      <c r="L53" s="30"/>
      <c r="M53" s="30"/>
      <c r="N53" s="42"/>
      <c r="O53" s="42"/>
      <c r="P53" s="42"/>
      <c r="Q53" s="42"/>
      <c r="R53" s="42"/>
      <c r="S53" s="42"/>
    </row>
    <row r="54" spans="1:19" ht="26.25" customHeight="1" x14ac:dyDescent="0.3">
      <c r="A54" s="29"/>
      <c r="B54" s="31"/>
      <c r="C54" s="33"/>
      <c r="D54" s="30"/>
      <c r="E54" s="30"/>
      <c r="F54" s="30"/>
      <c r="G54" s="30"/>
      <c r="H54" s="30"/>
      <c r="I54" s="30"/>
      <c r="J54" s="30"/>
      <c r="K54" s="30"/>
      <c r="L54" s="30"/>
      <c r="M54" s="30"/>
      <c r="N54" s="42"/>
      <c r="O54" s="42"/>
      <c r="P54" s="42"/>
      <c r="Q54" s="42"/>
      <c r="R54" s="42"/>
      <c r="S54" s="42"/>
    </row>
    <row r="55" spans="1:19" ht="26.25" customHeight="1" x14ac:dyDescent="0.3">
      <c r="A55" s="29"/>
      <c r="B55" s="31"/>
      <c r="C55" s="33"/>
      <c r="D55" s="30"/>
      <c r="E55" s="30"/>
      <c r="F55" s="30"/>
      <c r="G55" s="30"/>
      <c r="H55" s="30"/>
      <c r="I55" s="30"/>
      <c r="J55" s="30"/>
      <c r="K55" s="30"/>
      <c r="L55" s="30"/>
      <c r="M55" s="30"/>
      <c r="N55" s="42"/>
      <c r="O55" s="42"/>
      <c r="P55" s="42"/>
      <c r="Q55" s="42"/>
      <c r="R55" s="42"/>
      <c r="S55" s="42"/>
    </row>
    <row r="56" spans="1:19" ht="26.25" customHeight="1" x14ac:dyDescent="0.3">
      <c r="A56" s="29"/>
      <c r="B56" s="31"/>
      <c r="C56" s="33"/>
      <c r="D56" s="30"/>
      <c r="E56" s="30"/>
      <c r="F56" s="30"/>
      <c r="G56" s="30"/>
      <c r="H56" s="30"/>
      <c r="I56" s="30"/>
      <c r="J56" s="30"/>
      <c r="K56" s="30"/>
      <c r="L56" s="30"/>
      <c r="M56" s="30"/>
      <c r="N56" s="42"/>
      <c r="O56" s="42"/>
      <c r="P56" s="42"/>
      <c r="Q56" s="42"/>
      <c r="R56" s="42"/>
      <c r="S56" s="42"/>
    </row>
    <row r="57" spans="1:19" ht="26.25" customHeight="1" x14ac:dyDescent="0.3">
      <c r="A57" s="29"/>
      <c r="B57" s="31"/>
      <c r="C57" s="33"/>
      <c r="D57" s="30"/>
      <c r="E57" s="30"/>
      <c r="F57" s="30"/>
      <c r="G57" s="30"/>
      <c r="H57" s="30"/>
      <c r="I57" s="30"/>
      <c r="J57" s="30"/>
      <c r="K57" s="30"/>
      <c r="L57" s="30"/>
      <c r="M57" s="30"/>
      <c r="N57" s="42"/>
      <c r="O57" s="42"/>
      <c r="P57" s="42"/>
      <c r="Q57" s="42"/>
      <c r="R57" s="42"/>
      <c r="S57" s="42"/>
    </row>
    <row r="58" spans="1:19" ht="26.25" customHeight="1" x14ac:dyDescent="0.3">
      <c r="A58" s="29"/>
      <c r="B58" s="31"/>
      <c r="C58" s="33"/>
      <c r="D58" s="30"/>
      <c r="E58" s="30"/>
      <c r="F58" s="30"/>
      <c r="G58" s="30"/>
      <c r="H58" s="30"/>
      <c r="I58" s="30"/>
      <c r="J58" s="30"/>
      <c r="K58" s="30"/>
      <c r="L58" s="30"/>
      <c r="M58" s="30"/>
      <c r="N58" s="42"/>
      <c r="O58" s="42"/>
      <c r="P58" s="42"/>
      <c r="Q58" s="42"/>
      <c r="R58" s="42"/>
      <c r="S58" s="42"/>
    </row>
    <row r="59" spans="1:19" ht="26.25" customHeight="1" x14ac:dyDescent="0.3">
      <c r="A59" s="29"/>
      <c r="B59" s="31"/>
      <c r="C59" s="33"/>
      <c r="D59" s="30"/>
      <c r="E59" s="30"/>
      <c r="F59" s="30"/>
      <c r="G59" s="30"/>
      <c r="H59" s="30"/>
      <c r="I59" s="30"/>
      <c r="J59" s="30"/>
      <c r="K59" s="30"/>
      <c r="L59" s="30"/>
      <c r="M59" s="30"/>
      <c r="N59" s="42"/>
      <c r="O59" s="42"/>
      <c r="P59" s="42"/>
      <c r="Q59" s="42"/>
      <c r="R59" s="42"/>
      <c r="S59" s="42"/>
    </row>
    <row r="60" spans="1:19" ht="26.25" customHeight="1" x14ac:dyDescent="0.3">
      <c r="A60" s="29"/>
      <c r="B60" s="31"/>
      <c r="C60" s="33"/>
      <c r="D60" s="30"/>
      <c r="E60" s="30"/>
      <c r="F60" s="30"/>
      <c r="G60" s="30"/>
      <c r="H60" s="30"/>
      <c r="I60" s="30"/>
      <c r="J60" s="30"/>
      <c r="K60" s="30"/>
      <c r="L60" s="30"/>
      <c r="M60" s="30"/>
      <c r="N60" s="42"/>
      <c r="O60" s="42"/>
      <c r="P60" s="42"/>
      <c r="Q60" s="42"/>
      <c r="R60" s="42"/>
      <c r="S60" s="42"/>
    </row>
    <row r="61" spans="1:19" ht="26.25" customHeight="1" x14ac:dyDescent="0.3">
      <c r="A61" s="29"/>
      <c r="B61" s="31"/>
      <c r="C61" s="33"/>
      <c r="D61" s="30"/>
      <c r="E61" s="30"/>
      <c r="F61" s="30"/>
      <c r="G61" s="30"/>
      <c r="H61" s="30"/>
      <c r="I61" s="30"/>
      <c r="J61" s="30"/>
      <c r="K61" s="30"/>
      <c r="L61" s="30"/>
      <c r="M61" s="30"/>
      <c r="N61" s="42"/>
      <c r="O61" s="42"/>
      <c r="P61" s="42"/>
      <c r="Q61" s="42"/>
      <c r="R61" s="42"/>
      <c r="S61" s="42"/>
    </row>
    <row r="62" spans="1:19" ht="26.25" customHeight="1" x14ac:dyDescent="0.3">
      <c r="A62" s="29"/>
      <c r="B62" s="31"/>
      <c r="C62" s="33"/>
      <c r="D62" s="30"/>
      <c r="E62" s="30"/>
      <c r="F62" s="30"/>
      <c r="G62" s="30"/>
      <c r="H62" s="30"/>
      <c r="I62" s="30"/>
      <c r="J62" s="30"/>
      <c r="K62" s="30"/>
      <c r="L62" s="30"/>
      <c r="M62" s="30"/>
      <c r="N62" s="42"/>
      <c r="O62" s="42"/>
      <c r="P62" s="42"/>
      <c r="Q62" s="42"/>
      <c r="R62" s="42"/>
      <c r="S62" s="42"/>
    </row>
    <row r="63" spans="1:19" ht="26.25" customHeight="1" x14ac:dyDescent="0.3">
      <c r="A63" s="29"/>
      <c r="B63" s="31"/>
      <c r="C63" s="33"/>
      <c r="D63" s="30"/>
      <c r="E63" s="30"/>
      <c r="F63" s="30"/>
      <c r="G63" s="30"/>
      <c r="H63" s="30"/>
      <c r="I63" s="30"/>
      <c r="J63" s="30"/>
      <c r="K63" s="30"/>
      <c r="L63" s="30"/>
      <c r="M63" s="30"/>
      <c r="N63" s="42"/>
      <c r="O63" s="42"/>
      <c r="P63" s="42"/>
      <c r="Q63" s="42"/>
      <c r="R63" s="42"/>
      <c r="S63" s="42"/>
    </row>
    <row r="64" spans="1:19" ht="26.25" customHeight="1" x14ac:dyDescent="0.3">
      <c r="A64" s="29"/>
      <c r="B64" s="31"/>
      <c r="C64" s="33"/>
      <c r="D64" s="30"/>
      <c r="E64" s="30"/>
      <c r="F64" s="30"/>
      <c r="G64" s="30"/>
      <c r="H64" s="30"/>
      <c r="I64" s="30"/>
      <c r="J64" s="30"/>
      <c r="K64" s="30"/>
      <c r="L64" s="30"/>
      <c r="M64" s="30"/>
      <c r="N64" s="42"/>
      <c r="O64" s="42"/>
      <c r="P64" s="42"/>
      <c r="Q64" s="42"/>
      <c r="R64" s="42"/>
      <c r="S64" s="42"/>
    </row>
    <row r="65" spans="1:19" ht="26.25" customHeight="1" x14ac:dyDescent="0.3">
      <c r="A65" s="29"/>
      <c r="B65" s="31"/>
      <c r="C65" s="33"/>
      <c r="D65" s="30"/>
      <c r="E65" s="30"/>
      <c r="F65" s="30"/>
      <c r="G65" s="30"/>
      <c r="H65" s="30"/>
      <c r="I65" s="30"/>
      <c r="J65" s="30"/>
      <c r="K65" s="30"/>
      <c r="L65" s="30"/>
      <c r="M65" s="30"/>
      <c r="N65" s="42"/>
      <c r="O65" s="42"/>
      <c r="P65" s="42"/>
      <c r="Q65" s="42"/>
      <c r="R65" s="42"/>
      <c r="S65" s="42"/>
    </row>
    <row r="66" spans="1:19" ht="26.25" customHeight="1" x14ac:dyDescent="0.3">
      <c r="A66" s="29"/>
      <c r="B66" s="31"/>
      <c r="C66" s="33"/>
      <c r="D66" s="30"/>
      <c r="E66" s="30"/>
      <c r="F66" s="30"/>
      <c r="G66" s="30"/>
      <c r="H66" s="30"/>
      <c r="I66" s="30"/>
      <c r="J66" s="30"/>
      <c r="K66" s="30"/>
      <c r="L66" s="30"/>
      <c r="M66" s="30"/>
      <c r="N66" s="42"/>
      <c r="O66" s="42"/>
      <c r="P66" s="42"/>
      <c r="Q66" s="42"/>
      <c r="R66" s="42"/>
      <c r="S66" s="42"/>
    </row>
    <row r="67" spans="1:19" ht="26.25" customHeight="1" x14ac:dyDescent="0.3">
      <c r="A67" s="29"/>
      <c r="B67" s="31"/>
      <c r="C67" s="33"/>
      <c r="D67" s="30"/>
      <c r="E67" s="30"/>
      <c r="F67" s="30"/>
      <c r="G67" s="30"/>
      <c r="H67" s="30"/>
      <c r="I67" s="30"/>
      <c r="J67" s="30"/>
      <c r="K67" s="30"/>
      <c r="L67" s="30"/>
      <c r="M67" s="30"/>
      <c r="N67" s="42"/>
      <c r="O67" s="42"/>
      <c r="P67" s="42"/>
      <c r="Q67" s="42"/>
      <c r="R67" s="42"/>
      <c r="S67" s="42"/>
    </row>
    <row r="68" spans="1:19" ht="26.25" customHeight="1" x14ac:dyDescent="0.3">
      <c r="A68" s="29"/>
      <c r="B68" s="31"/>
      <c r="C68" s="33"/>
      <c r="D68" s="30"/>
      <c r="E68" s="30"/>
      <c r="F68" s="30"/>
      <c r="G68" s="30"/>
      <c r="H68" s="30"/>
      <c r="I68" s="30"/>
      <c r="J68" s="30"/>
      <c r="K68" s="30"/>
      <c r="L68" s="30"/>
      <c r="M68" s="30"/>
      <c r="N68" s="42"/>
      <c r="O68" s="42"/>
      <c r="P68" s="42"/>
      <c r="Q68" s="42"/>
      <c r="R68" s="42"/>
      <c r="S68" s="42"/>
    </row>
    <row r="69" spans="1:19" ht="26.25" customHeight="1" x14ac:dyDescent="0.3">
      <c r="A69" s="29"/>
      <c r="B69" s="31"/>
      <c r="C69" s="33"/>
      <c r="D69" s="30"/>
      <c r="E69" s="30"/>
      <c r="F69" s="30"/>
      <c r="G69" s="30"/>
      <c r="H69" s="30"/>
      <c r="I69" s="30"/>
      <c r="J69" s="30"/>
      <c r="K69" s="30"/>
      <c r="L69" s="30"/>
      <c r="M69" s="30"/>
      <c r="N69" s="42"/>
      <c r="O69" s="42"/>
      <c r="P69" s="42"/>
      <c r="Q69" s="42"/>
      <c r="R69" s="42"/>
      <c r="S69" s="42"/>
    </row>
    <row r="70" spans="1:19" ht="26.25" customHeight="1" x14ac:dyDescent="0.3">
      <c r="A70" s="29"/>
      <c r="B70" s="31"/>
      <c r="C70" s="33"/>
      <c r="D70" s="30"/>
      <c r="E70" s="30"/>
      <c r="F70" s="30"/>
      <c r="G70" s="30"/>
      <c r="H70" s="30"/>
      <c r="I70" s="30"/>
      <c r="J70" s="30"/>
      <c r="K70" s="30"/>
      <c r="L70" s="30"/>
      <c r="M70" s="30"/>
      <c r="N70" s="42"/>
      <c r="O70" s="42"/>
      <c r="P70" s="42"/>
      <c r="Q70" s="42"/>
      <c r="R70" s="42"/>
      <c r="S70" s="42"/>
    </row>
    <row r="71" spans="1:19" ht="26.25" customHeight="1" x14ac:dyDescent="0.3">
      <c r="A71" s="29"/>
      <c r="B71" s="31"/>
      <c r="C71" s="33"/>
      <c r="D71" s="30"/>
      <c r="E71" s="30"/>
      <c r="F71" s="30"/>
      <c r="G71" s="30"/>
      <c r="H71" s="30"/>
      <c r="I71" s="30"/>
      <c r="J71" s="30"/>
      <c r="K71" s="30"/>
      <c r="L71" s="30"/>
      <c r="M71" s="30"/>
      <c r="N71" s="42"/>
      <c r="O71" s="42"/>
      <c r="P71" s="42"/>
      <c r="Q71" s="42"/>
      <c r="R71" s="42"/>
      <c r="S71" s="42"/>
    </row>
    <row r="72" spans="1:19" ht="26.25" customHeight="1" x14ac:dyDescent="0.3">
      <c r="A72" s="29"/>
      <c r="B72" s="31"/>
      <c r="C72" s="33"/>
      <c r="D72" s="30"/>
      <c r="E72" s="30"/>
      <c r="F72" s="30"/>
      <c r="G72" s="30"/>
      <c r="H72" s="30"/>
      <c r="I72" s="30"/>
      <c r="J72" s="30"/>
      <c r="K72" s="30"/>
      <c r="L72" s="30"/>
      <c r="M72" s="30"/>
      <c r="N72" s="42"/>
      <c r="O72" s="42"/>
      <c r="P72" s="42"/>
      <c r="Q72" s="42"/>
      <c r="R72" s="42"/>
      <c r="S72" s="42"/>
    </row>
    <row r="73" spans="1:19" ht="26.25" customHeight="1" x14ac:dyDescent="0.3">
      <c r="A73" s="29"/>
      <c r="B73" s="31"/>
      <c r="C73" s="33"/>
      <c r="D73" s="30"/>
      <c r="E73" s="30"/>
      <c r="F73" s="30"/>
      <c r="G73" s="30"/>
      <c r="H73" s="30"/>
      <c r="I73" s="30"/>
      <c r="J73" s="30"/>
      <c r="K73" s="30"/>
      <c r="L73" s="30"/>
      <c r="M73" s="30"/>
      <c r="N73" s="42"/>
      <c r="O73" s="42"/>
      <c r="P73" s="42"/>
      <c r="Q73" s="42"/>
      <c r="R73" s="42"/>
      <c r="S73" s="42"/>
    </row>
    <row r="74" spans="1:19" ht="26.25" customHeight="1" x14ac:dyDescent="0.3">
      <c r="A74" s="29"/>
      <c r="B74" s="31"/>
      <c r="C74" s="33"/>
      <c r="D74" s="30"/>
      <c r="E74" s="30"/>
      <c r="F74" s="30"/>
      <c r="G74" s="30"/>
      <c r="H74" s="30"/>
      <c r="I74" s="30"/>
      <c r="J74" s="30"/>
      <c r="K74" s="30"/>
      <c r="L74" s="30"/>
      <c r="M74" s="30"/>
      <c r="N74" s="42"/>
      <c r="O74" s="42"/>
      <c r="P74" s="42"/>
      <c r="Q74" s="42"/>
      <c r="R74" s="42"/>
      <c r="S74" s="42"/>
    </row>
  </sheetData>
  <sheetProtection algorithmName="SHA-512" hashValue="637pMouwNBXkLlepst+xOPF1fJZrZC76vNE8Sr48qHn5u76kyvyMkkS33w/FJd4yriF0wJ3hwCGbW7yGkmo24A==" saltValue="UB7Y49/wRirDw7uIL5E0ug==" spinCount="100000" sheet="1" objects="1" scenarios="1" selectLockedCells="1"/>
  <mergeCells count="3">
    <mergeCell ref="C2:D2"/>
    <mergeCell ref="C3:D3"/>
    <mergeCell ref="C4:D4"/>
  </mergeCells>
  <conditionalFormatting sqref="C2:M3">
    <cfRule type="notContainsBlanks" dxfId="61" priority="3" stopIfTrue="1">
      <formula>LEN(TRIM(C2))&gt;0</formula>
    </cfRule>
  </conditionalFormatting>
  <conditionalFormatting sqref="C4:M4 E5:M6">
    <cfRule type="notContainsBlanks" dxfId="60" priority="12">
      <formula>LEN(TRIM(C4))&gt;0</formula>
    </cfRule>
  </conditionalFormatting>
  <conditionalFormatting sqref="N13:R42">
    <cfRule type="notContainsBlanks" dxfId="59" priority="11">
      <formula>LEN(TRIM(N13))&gt;0</formula>
    </cfRule>
  </conditionalFormatting>
  <pageMargins left="0.70866141732283472" right="0.70866141732283472" top="0.74803149606299213" bottom="0.74803149606299213" header="0.31496062992125984" footer="0.31496062992125984"/>
  <pageSetup paperSize="9" scale="72"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8" id="{62673ABD-A677-4DA8-B786-02B13D7180DF}">
            <xm:f>'\Examendiensten\st-vhm\algemeen\medewerkers\Rene\2017\[Deelscorelijst basisbestand 20170317.xlsx]Validatie'!#REF!="wel"</xm:f>
            <x14:dxf>
              <font>
                <color theme="0"/>
              </font>
              <fill>
                <patternFill>
                  <bgColor rgb="FF993300"/>
                </patternFill>
              </fill>
            </x14:dxf>
          </x14:cfRule>
          <xm:sqref>P12</xm:sqref>
        </x14:conditionalFormatting>
        <x14:conditionalFormatting xmlns:xm="http://schemas.microsoft.com/office/excel/2006/main">
          <x14:cfRule type="expression" priority="6" id="{6B9B0FBC-89E5-4CE8-8825-0BDF0CA66D66}">
            <xm:f>'\Examendiensten\st-vhm\algemeen\medewerkers\Rene\2017\[Deelscorelijst basisbestand 20170317.xlsx]Validatie'!#REF!="wel"</xm:f>
            <x14:dxf>
              <font>
                <color theme="1"/>
              </font>
              <fill>
                <patternFill>
                  <bgColor theme="0"/>
                </patternFill>
              </fill>
              <border>
                <left style="thin">
                  <color auto="1"/>
                </left>
                <right style="thin">
                  <color auto="1"/>
                </right>
                <top style="thin">
                  <color auto="1"/>
                </top>
                <bottom style="thin">
                  <color auto="1"/>
                </bottom>
                <vertical/>
                <horizontal/>
              </border>
            </x14:dxf>
          </x14:cfRule>
          <xm:sqref>P13:Q42</xm:sqref>
        </x14:conditionalFormatting>
        <x14:conditionalFormatting xmlns:xm="http://schemas.microsoft.com/office/excel/2006/main">
          <x14:cfRule type="expression" priority="7" id="{B3CAC250-0391-4050-999D-A0CB4AAE1662}">
            <xm:f>'\Examendiensten\st-vhm\algemeen\medewerkers\Rene\2017\[Deelscorelijst basisbestand 20170317.xlsx]Validatie'!#REF!="wel"</xm:f>
            <x14:dxf>
              <font>
                <color theme="0"/>
              </font>
              <fill>
                <patternFill>
                  <bgColor rgb="FF993300"/>
                </patternFill>
              </fill>
            </x14:dxf>
          </x14:cfRule>
          <xm:sqref>Q12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Validatie!$J$2:$J$3</xm:f>
          </x14:formula1>
          <xm:sqref>R13:R42</xm:sqref>
        </x14:dataValidation>
        <x14:dataValidation type="list" allowBlank="1" showInputMessage="1" showErrorMessage="1" xr:uid="{00000000-0002-0000-0100-000002000000}">
          <x14:formula1>
            <xm:f>Validatie!$I$2:$I$4</xm:f>
          </x14:formula1>
          <xm:sqref>E5:M5</xm:sqref>
        </x14:dataValidation>
        <x14:dataValidation type="list" allowBlank="1" showInputMessage="1" showErrorMessage="1" xr:uid="{00000000-0002-0000-0100-000003000000}">
          <x14:formula1>
            <xm:f>Validatie!$H$3</xm:f>
          </x14:formula1>
          <xm:sqref>C4:M4</xm:sqref>
        </x14:dataValidation>
        <x14:dataValidation type="list" allowBlank="1" showInputMessage="1" showErrorMessage="1" error="U moet een vak selecteren" prompt="Selecteer hier het vak waarvoor u corrigeert_x000a_" xr:uid="{00000000-0002-0000-0100-000004000000}">
          <x14:formula1>
            <xm:f>Validatie!$C$2:$C$7</xm:f>
          </x14:formula1>
          <xm:sqref>E2:M2</xm:sqref>
        </x14:dataValidation>
        <x14:dataValidation type="list" allowBlank="1" showInputMessage="1" showErrorMessage="1" error="U moet een vak selecteren" prompt="Selecteer hier het vak waarvoor u corrigeert_x000a_" xr:uid="{00000000-0002-0000-0100-000005000000}">
          <x14:formula1>
            <xm:f>Validatie!$H$2</xm:f>
          </x14:formula1>
          <xm:sqref>C3:M3</xm:sqref>
        </x14:dataValidation>
        <x14:dataValidation type="list" allowBlank="1" showInputMessage="1" showErrorMessage="1" error="U moet een vak selecteren" prompt="Selecteer hier de examensoort waarvoor u corrigeert_x000a_" xr:uid="{2CAF1D75-5A9C-49A0-ABFB-05B0CD8D5503}">
          <x14:formula1>
            <xm:f>Validatie!$C$2:$C$7</xm:f>
          </x14:formula1>
          <xm:sqref>C2:D2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60"/>
  <sheetViews>
    <sheetView showGridLines="0" workbookViewId="0">
      <pane xSplit="5" ySplit="6" topLeftCell="F7" activePane="bottomRight" state="frozen"/>
      <selection pane="topRight" activeCell="F1" sqref="F1"/>
      <selection pane="bottomLeft" activeCell="A7" sqref="A7"/>
      <selection pane="bottomRight" activeCell="F7" sqref="F7"/>
    </sheetView>
  </sheetViews>
  <sheetFormatPr defaultColWidth="9.21875" defaultRowHeight="14.4" x14ac:dyDescent="0.3"/>
  <cols>
    <col min="1" max="1" width="26.77734375" style="13" customWidth="1"/>
    <col min="2" max="2" width="8.21875" style="13" customWidth="1"/>
    <col min="3" max="4" width="31.21875" style="13" customWidth="1"/>
    <col min="5" max="5" width="5.21875" style="13" customWidth="1"/>
    <col min="6" max="35" width="11.44140625" style="106" customWidth="1"/>
    <col min="36" max="16384" width="9.21875" style="106"/>
  </cols>
  <sheetData>
    <row r="1" spans="1:36" ht="15" customHeight="1" thickBot="1" x14ac:dyDescent="0.35">
      <c r="A1" s="247"/>
      <c r="B1" s="248"/>
      <c r="C1" s="248"/>
      <c r="D1" s="43" t="s">
        <v>113</v>
      </c>
      <c r="E1" s="44">
        <v>0</v>
      </c>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row>
    <row r="2" spans="1:36" ht="15" customHeight="1" thickTop="1" x14ac:dyDescent="0.3">
      <c r="A2" s="245">
        <f>Basisgegevens!C2</f>
        <v>0</v>
      </c>
      <c r="B2" s="46"/>
      <c r="C2" s="60" t="s">
        <v>80</v>
      </c>
      <c r="D2" s="78" t="str">
        <f>Basisgegevens!C3</f>
        <v>Nederlandse taal</v>
      </c>
      <c r="E2" s="47"/>
      <c r="F2" s="48" t="str">
        <f>IF(OR(Basisgegevens!$R13=Validatie!$J$2,Basisgegevens!$R13=Validatie!$J$3),Validatie!$J$5,"")</f>
        <v/>
      </c>
      <c r="G2" s="48" t="str">
        <f>IF(OR(Basisgegevens!$R14=Validatie!$J$2,Basisgegevens!$R14=Validatie!$J$3),Validatie!$J$5,"")</f>
        <v/>
      </c>
      <c r="H2" s="48" t="str">
        <f>IF(OR(Basisgegevens!$R15=Validatie!$J$2,Basisgegevens!$R15=Validatie!$J$3),Validatie!$J$5,"")</f>
        <v/>
      </c>
      <c r="I2" s="48" t="str">
        <f>IF(OR(Basisgegevens!$R16=Validatie!$J$2,Basisgegevens!$R16=Validatie!$J$3),Validatie!$J$5,"")</f>
        <v/>
      </c>
      <c r="J2" s="48" t="str">
        <f>IF(OR(Basisgegevens!$R17=Validatie!$J$2,Basisgegevens!$R17=Validatie!$J$3),Validatie!$J$5,"")</f>
        <v/>
      </c>
      <c r="K2" s="48" t="str">
        <f>IF(OR(Basisgegevens!$R18=Validatie!$J$2,Basisgegevens!$R18=Validatie!$J$3),Validatie!$J$5,"")</f>
        <v/>
      </c>
      <c r="L2" s="48" t="str">
        <f>IF(OR(Basisgegevens!$R19=Validatie!$J$2,Basisgegevens!$R19=Validatie!$J$3),Validatie!$J$5,"")</f>
        <v/>
      </c>
      <c r="M2" s="48" t="str">
        <f>IF(OR(Basisgegevens!$R20=Validatie!$J$2,Basisgegevens!$R20=Validatie!$J$3),Validatie!$J$5,"")</f>
        <v/>
      </c>
      <c r="N2" s="48" t="str">
        <f>IF(OR(Basisgegevens!$R21=Validatie!$J$2,Basisgegevens!$R21=Validatie!$J$3),Validatie!$J$5,"")</f>
        <v/>
      </c>
      <c r="O2" s="48" t="str">
        <f>IF(OR(Basisgegevens!$R22=Validatie!$J$2,Basisgegevens!$R22=Validatie!$J$3),Validatie!$J$5,"")</f>
        <v/>
      </c>
      <c r="P2" s="48" t="str">
        <f>IF(OR(Basisgegevens!$R23=Validatie!$J$2,Basisgegevens!$R23=Validatie!$J$3),Validatie!$J$5,"")</f>
        <v/>
      </c>
      <c r="Q2" s="48" t="str">
        <f>IF(OR(Basisgegevens!$R24=Validatie!$J$2,Basisgegevens!$R24=Validatie!$J$3),Validatie!$J$5,"")</f>
        <v/>
      </c>
      <c r="R2" s="48" t="str">
        <f>IF(OR(Basisgegevens!$R25=Validatie!$J$2,Basisgegevens!$R25=Validatie!$J$3),Validatie!$J$5,"")</f>
        <v/>
      </c>
      <c r="S2" s="48" t="str">
        <f>IF(OR(Basisgegevens!$R26=Validatie!$J$2,Basisgegevens!$R26=Validatie!$J$3),Validatie!$J$5,"")</f>
        <v/>
      </c>
      <c r="T2" s="48" t="str">
        <f>IF(OR(Basisgegevens!$R27=Validatie!$J$2,Basisgegevens!$R27=Validatie!$J$3),Validatie!$J$5,"")</f>
        <v/>
      </c>
      <c r="U2" s="48" t="str">
        <f>IF(OR(Basisgegevens!$R28=Validatie!$J$2,Basisgegevens!$R28=Validatie!$J$3),Validatie!$J$5,"")</f>
        <v/>
      </c>
      <c r="V2" s="48" t="str">
        <f>IF(OR(Basisgegevens!$R29=Validatie!$J$2,Basisgegevens!$R29=Validatie!$J$3),Validatie!$J$5,"")</f>
        <v/>
      </c>
      <c r="W2" s="48" t="str">
        <f>IF(OR(Basisgegevens!$R30=Validatie!$J$2,Basisgegevens!$R30=Validatie!$J$3),Validatie!$J$5,"")</f>
        <v/>
      </c>
      <c r="X2" s="48" t="str">
        <f>IF(OR(Basisgegevens!$R31=Validatie!$J$2,Basisgegevens!$R31=Validatie!$J$3),Validatie!$J$5,"")</f>
        <v/>
      </c>
      <c r="Y2" s="48" t="str">
        <f>IF(OR(Basisgegevens!$R32=Validatie!$J$2,Basisgegevens!$R32=Validatie!$J$3),Validatie!$J$5,"")</f>
        <v/>
      </c>
      <c r="Z2" s="48" t="str">
        <f>IF(OR(Basisgegevens!$R33=Validatie!$J$2,Basisgegevens!$R33=Validatie!$J$3),Validatie!$J$5,"")</f>
        <v/>
      </c>
      <c r="AA2" s="48" t="str">
        <f>IF(OR(Basisgegevens!$R34=Validatie!$J$2,Basisgegevens!$R34=Validatie!$J$3),Validatie!$J$5,"")</f>
        <v/>
      </c>
      <c r="AB2" s="48" t="str">
        <f>IF(OR(Basisgegevens!$R35=Validatie!$J$2,Basisgegevens!$R35=Validatie!$J$3),Validatie!$J$5,"")</f>
        <v/>
      </c>
      <c r="AC2" s="48" t="str">
        <f>IF(OR(Basisgegevens!$R36=Validatie!$J$2,Basisgegevens!$R36=Validatie!$J$3),Validatie!$J$5,"")</f>
        <v/>
      </c>
      <c r="AD2" s="48" t="str">
        <f>IF(OR(Basisgegevens!$R37=Validatie!$J$2,Basisgegevens!$R37=Validatie!$J$3),Validatie!$J$5,"")</f>
        <v/>
      </c>
      <c r="AE2" s="48" t="str">
        <f>IF(OR(Basisgegevens!$R38=Validatie!$J$2,Basisgegevens!$R38=Validatie!$J$3),Validatie!$J$5,"")</f>
        <v/>
      </c>
      <c r="AF2" s="48" t="str">
        <f>IF(OR(Basisgegevens!$R39=Validatie!$J$2,Basisgegevens!$R39=Validatie!$J$3),Validatie!$J$5,"")</f>
        <v/>
      </c>
      <c r="AG2" s="48" t="str">
        <f>IF(OR(Basisgegevens!$R40=Validatie!$J$2,Basisgegevens!$R40=Validatie!$J$3),Validatie!$J$5,"")</f>
        <v/>
      </c>
      <c r="AH2" s="48" t="str">
        <f>IF(OR(Basisgegevens!$R41=Validatie!$J$2,Basisgegevens!$R41=Validatie!$J$3),Validatie!$J$5,"")</f>
        <v/>
      </c>
      <c r="AI2" s="48" t="str">
        <f>IF(OR(Basisgegevens!$R42=Validatie!$J$2,Basisgegevens!$R42=Validatie!$J$3),Validatie!$J$5,"")</f>
        <v/>
      </c>
    </row>
    <row r="3" spans="1:36" ht="15" customHeight="1" thickBot="1" x14ac:dyDescent="0.35">
      <c r="A3" s="246"/>
      <c r="B3" s="46"/>
      <c r="C3" s="60"/>
      <c r="D3" s="43" t="s">
        <v>113</v>
      </c>
      <c r="E3" s="47"/>
      <c r="F3" s="242">
        <f>Basisgegevens!$O13</f>
        <v>0</v>
      </c>
      <c r="G3" s="242">
        <f>Basisgegevens!$O14</f>
        <v>0</v>
      </c>
      <c r="H3" s="242">
        <f>Basisgegevens!$O15</f>
        <v>0</v>
      </c>
      <c r="I3" s="242">
        <f>Basisgegevens!$O16</f>
        <v>0</v>
      </c>
      <c r="J3" s="242">
        <f>Basisgegevens!$O17</f>
        <v>0</v>
      </c>
      <c r="K3" s="242">
        <f>Basisgegevens!$O18</f>
        <v>0</v>
      </c>
      <c r="L3" s="242">
        <f>Basisgegevens!$O19</f>
        <v>0</v>
      </c>
      <c r="M3" s="242">
        <f>Basisgegevens!$O20</f>
        <v>0</v>
      </c>
      <c r="N3" s="242">
        <f>Basisgegevens!$O21</f>
        <v>0</v>
      </c>
      <c r="O3" s="242">
        <f>Basisgegevens!$O22</f>
        <v>0</v>
      </c>
      <c r="P3" s="242">
        <f>Basisgegevens!$O23</f>
        <v>0</v>
      </c>
      <c r="Q3" s="242">
        <f>Basisgegevens!$O24</f>
        <v>0</v>
      </c>
      <c r="R3" s="242">
        <f>Basisgegevens!$O25</f>
        <v>0</v>
      </c>
      <c r="S3" s="242">
        <f>Basisgegevens!$O26</f>
        <v>0</v>
      </c>
      <c r="T3" s="242">
        <f>Basisgegevens!$O27</f>
        <v>0</v>
      </c>
      <c r="U3" s="242">
        <f>Basisgegevens!$O28</f>
        <v>0</v>
      </c>
      <c r="V3" s="242">
        <f>Basisgegevens!$O29</f>
        <v>0</v>
      </c>
      <c r="W3" s="242">
        <f>Basisgegevens!$O30</f>
        <v>0</v>
      </c>
      <c r="X3" s="242">
        <f>Basisgegevens!$O31</f>
        <v>0</v>
      </c>
      <c r="Y3" s="242">
        <f>Basisgegevens!$O32</f>
        <v>0</v>
      </c>
      <c r="Z3" s="242">
        <f>Basisgegevens!$O33</f>
        <v>0</v>
      </c>
      <c r="AA3" s="242">
        <f>Basisgegevens!$O34</f>
        <v>0</v>
      </c>
      <c r="AB3" s="242">
        <f>Basisgegevens!$O35</f>
        <v>0</v>
      </c>
      <c r="AC3" s="242">
        <f>Basisgegevens!$O36</f>
        <v>0</v>
      </c>
      <c r="AD3" s="242">
        <f>Basisgegevens!$O37</f>
        <v>0</v>
      </c>
      <c r="AE3" s="242">
        <f>Basisgegevens!$O38</f>
        <v>0</v>
      </c>
      <c r="AF3" s="242">
        <f>Basisgegevens!$O39</f>
        <v>0</v>
      </c>
      <c r="AG3" s="242">
        <f>Basisgegevens!$O40</f>
        <v>0</v>
      </c>
      <c r="AH3" s="242">
        <f>Basisgegevens!$O41</f>
        <v>0</v>
      </c>
      <c r="AI3" s="242">
        <f>Basisgegevens!$O42</f>
        <v>0</v>
      </c>
    </row>
    <row r="4" spans="1:36" s="12" customFormat="1" ht="15" customHeight="1" thickTop="1" x14ac:dyDescent="0.25">
      <c r="A4" s="57"/>
      <c r="B4" s="49"/>
      <c r="C4" s="60"/>
      <c r="D4" s="43" t="s">
        <v>113</v>
      </c>
      <c r="E4" s="47"/>
      <c r="F4" s="242" t="s">
        <v>87</v>
      </c>
      <c r="G4" s="243" t="s">
        <v>89</v>
      </c>
      <c r="H4" s="243" t="s">
        <v>90</v>
      </c>
      <c r="I4" s="243" t="s">
        <v>91</v>
      </c>
      <c r="J4" s="243" t="s">
        <v>92</v>
      </c>
      <c r="K4" s="243" t="s">
        <v>93</v>
      </c>
      <c r="L4" s="243" t="s">
        <v>94</v>
      </c>
      <c r="M4" s="243" t="s">
        <v>95</v>
      </c>
      <c r="N4" s="243" t="s">
        <v>96</v>
      </c>
      <c r="O4" s="243" t="s">
        <v>97</v>
      </c>
      <c r="P4" s="243" t="s">
        <v>99</v>
      </c>
      <c r="Q4" s="243" t="s">
        <v>100</v>
      </c>
      <c r="R4" s="243">
        <v>0</v>
      </c>
      <c r="S4" s="243" t="s">
        <v>101</v>
      </c>
      <c r="T4" s="243" t="s">
        <v>102</v>
      </c>
      <c r="U4" s="243" t="s">
        <v>103</v>
      </c>
      <c r="V4" s="243" t="s">
        <v>104</v>
      </c>
      <c r="W4" s="243" t="s">
        <v>105</v>
      </c>
      <c r="X4" s="243" t="s">
        <v>106</v>
      </c>
      <c r="Y4" s="243" t="s">
        <v>107</v>
      </c>
      <c r="Z4" s="243" t="s">
        <v>108</v>
      </c>
      <c r="AA4" s="243" t="s">
        <v>109</v>
      </c>
      <c r="AB4" s="243" t="s">
        <v>110</v>
      </c>
      <c r="AC4" s="243" t="s">
        <v>111</v>
      </c>
      <c r="AD4" s="243" t="s">
        <v>112</v>
      </c>
      <c r="AE4" s="243">
        <v>0</v>
      </c>
      <c r="AF4" s="243">
        <v>0</v>
      </c>
      <c r="AG4" s="243">
        <v>0</v>
      </c>
      <c r="AH4" s="243">
        <v>0</v>
      </c>
      <c r="AI4" s="243">
        <v>0</v>
      </c>
    </row>
    <row r="5" spans="1:36" s="12" customFormat="1" ht="15" customHeight="1" x14ac:dyDescent="0.3">
      <c r="A5" s="57"/>
      <c r="B5" s="46"/>
      <c r="C5" s="60"/>
      <c r="D5" s="43" t="s">
        <v>113</v>
      </c>
      <c r="E5" s="50" t="s">
        <v>114</v>
      </c>
      <c r="F5" s="51">
        <f>Basisgegevens!$N13</f>
        <v>0</v>
      </c>
      <c r="G5" s="51">
        <f>Basisgegevens!$N14</f>
        <v>0</v>
      </c>
      <c r="H5" s="51">
        <f>Basisgegevens!$N15</f>
        <v>0</v>
      </c>
      <c r="I5" s="51">
        <f>Basisgegevens!$N16</f>
        <v>0</v>
      </c>
      <c r="J5" s="51">
        <f>Basisgegevens!$N17</f>
        <v>0</v>
      </c>
      <c r="K5" s="51">
        <f>Basisgegevens!$N18</f>
        <v>0</v>
      </c>
      <c r="L5" s="51">
        <f>Basisgegevens!$N19</f>
        <v>0</v>
      </c>
      <c r="M5" s="51">
        <f>Basisgegevens!$N20</f>
        <v>0</v>
      </c>
      <c r="N5" s="51">
        <f>Basisgegevens!$N21</f>
        <v>0</v>
      </c>
      <c r="O5" s="51">
        <f>Basisgegevens!$N22</f>
        <v>0</v>
      </c>
      <c r="P5" s="51">
        <f>Basisgegevens!$N23</f>
        <v>0</v>
      </c>
      <c r="Q5" s="51">
        <f>Basisgegevens!$N24</f>
        <v>0</v>
      </c>
      <c r="R5" s="51">
        <f>Basisgegevens!$N25</f>
        <v>0</v>
      </c>
      <c r="S5" s="51">
        <f>Basisgegevens!$N26</f>
        <v>0</v>
      </c>
      <c r="T5" s="51">
        <f>Basisgegevens!$N27</f>
        <v>0</v>
      </c>
      <c r="U5" s="51">
        <f>Basisgegevens!$N28</f>
        <v>0</v>
      </c>
      <c r="V5" s="51">
        <f>Basisgegevens!$N29</f>
        <v>0</v>
      </c>
      <c r="W5" s="51">
        <f>Basisgegevens!$N30</f>
        <v>0</v>
      </c>
      <c r="X5" s="51">
        <f>Basisgegevens!$N31</f>
        <v>0</v>
      </c>
      <c r="Y5" s="51">
        <f>Basisgegevens!$N32</f>
        <v>0</v>
      </c>
      <c r="Z5" s="51">
        <f>Basisgegevens!$N33</f>
        <v>0</v>
      </c>
      <c r="AA5" s="51">
        <f>Basisgegevens!$N34</f>
        <v>0</v>
      </c>
      <c r="AB5" s="51">
        <f>Basisgegevens!$N35</f>
        <v>0</v>
      </c>
      <c r="AC5" s="51">
        <f>Basisgegevens!$N36</f>
        <v>0</v>
      </c>
      <c r="AD5" s="51">
        <f>Basisgegevens!$N37</f>
        <v>0</v>
      </c>
      <c r="AE5" s="51">
        <f>Basisgegevens!$N38</f>
        <v>0</v>
      </c>
      <c r="AF5" s="51">
        <f>Basisgegevens!$N39</f>
        <v>0</v>
      </c>
      <c r="AG5" s="51">
        <f>Basisgegevens!$N40</f>
        <v>0</v>
      </c>
      <c r="AH5" s="51">
        <f>Basisgegevens!$N41</f>
        <v>0</v>
      </c>
      <c r="AI5" s="51">
        <f>Basisgegevens!$N42</f>
        <v>0</v>
      </c>
    </row>
    <row r="6" spans="1:36" s="12" customFormat="1" ht="15" customHeight="1" x14ac:dyDescent="0.3">
      <c r="A6" s="57"/>
      <c r="B6" s="244"/>
      <c r="C6" s="244"/>
      <c r="D6" s="52"/>
      <c r="E6" s="53"/>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row>
    <row r="7" spans="1:36" s="2" customFormat="1" ht="15" customHeight="1" x14ac:dyDescent="0.3">
      <c r="A7" s="57"/>
      <c r="B7" s="57"/>
      <c r="C7" s="57"/>
      <c r="D7" s="112" t="s">
        <v>30</v>
      </c>
      <c r="E7" s="137"/>
      <c r="F7" s="20"/>
      <c r="G7" s="20"/>
      <c r="H7" s="20"/>
      <c r="I7" s="115"/>
      <c r="J7" s="98"/>
      <c r="K7" s="97"/>
      <c r="L7" s="20"/>
      <c r="M7" s="20"/>
      <c r="N7" s="115"/>
      <c r="O7" s="98"/>
      <c r="P7" s="97"/>
      <c r="Q7" s="20"/>
      <c r="R7" s="20"/>
      <c r="S7" s="115"/>
      <c r="T7" s="98"/>
      <c r="U7" s="97"/>
      <c r="V7" s="20"/>
      <c r="W7" s="20"/>
      <c r="X7" s="115"/>
      <c r="Y7" s="98"/>
      <c r="Z7" s="97"/>
      <c r="AA7" s="20"/>
      <c r="AB7" s="20"/>
      <c r="AC7" s="115"/>
      <c r="AD7" s="98"/>
      <c r="AE7" s="97"/>
      <c r="AF7" s="20"/>
      <c r="AG7" s="20"/>
      <c r="AH7" s="20"/>
      <c r="AI7" s="20"/>
      <c r="AJ7" s="148"/>
    </row>
    <row r="8" spans="1:36" s="2" customFormat="1" ht="15" customHeight="1" x14ac:dyDescent="0.25">
      <c r="A8" s="57"/>
      <c r="B8" s="57"/>
      <c r="C8" s="57"/>
      <c r="D8" s="58"/>
      <c r="E8" s="59"/>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row>
    <row r="9" spans="1:36" s="2" customFormat="1" ht="17.25" customHeight="1" thickBot="1" x14ac:dyDescent="0.3">
      <c r="A9" s="225" t="s">
        <v>0</v>
      </c>
      <c r="B9" s="226"/>
      <c r="C9" s="21" t="s">
        <v>29</v>
      </c>
      <c r="D9" s="21" t="s">
        <v>28</v>
      </c>
      <c r="E9" s="22" t="s">
        <v>116</v>
      </c>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row>
    <row r="10" spans="1:36" s="2" customFormat="1" ht="23.1" customHeight="1" thickTop="1" x14ac:dyDescent="0.25">
      <c r="A10" s="227" t="s">
        <v>39</v>
      </c>
      <c r="B10" s="228"/>
      <c r="C10" s="232" t="s">
        <v>2</v>
      </c>
      <c r="D10" s="233"/>
      <c r="E10" s="100" t="str">
        <f>CONCATENATE(Berekening!$E10)</f>
        <v>5</v>
      </c>
      <c r="F10" s="108"/>
      <c r="G10" s="108"/>
      <c r="H10" s="108"/>
      <c r="I10" s="108"/>
      <c r="J10" s="131"/>
      <c r="K10" s="129"/>
      <c r="L10" s="108"/>
      <c r="M10" s="108"/>
      <c r="N10" s="108"/>
      <c r="O10" s="131"/>
      <c r="P10" s="129"/>
      <c r="Q10" s="108"/>
      <c r="R10" s="108"/>
      <c r="S10" s="108"/>
      <c r="T10" s="131"/>
      <c r="U10" s="129"/>
      <c r="V10" s="108"/>
      <c r="W10" s="108"/>
      <c r="X10" s="108"/>
      <c r="Y10" s="131"/>
      <c r="Z10" s="129"/>
      <c r="AA10" s="108"/>
      <c r="AB10" s="108"/>
      <c r="AC10" s="108"/>
      <c r="AD10" s="131"/>
      <c r="AE10" s="129"/>
      <c r="AF10" s="108"/>
      <c r="AG10" s="108"/>
      <c r="AH10" s="108"/>
      <c r="AI10" s="108"/>
      <c r="AJ10" s="148"/>
    </row>
    <row r="11" spans="1:36" s="2" customFormat="1" ht="23.1" customHeight="1" x14ac:dyDescent="0.25">
      <c r="A11" s="219"/>
      <c r="B11" s="229"/>
      <c r="C11" s="61"/>
      <c r="D11" s="6" t="s">
        <v>23</v>
      </c>
      <c r="E11" s="101" t="str">
        <f>CONCATENATE(Berekening!$E11)</f>
        <v>5</v>
      </c>
      <c r="F11" s="108"/>
      <c r="G11" s="108"/>
      <c r="H11" s="108"/>
      <c r="I11" s="108"/>
      <c r="J11" s="131"/>
      <c r="K11" s="129"/>
      <c r="L11" s="108"/>
      <c r="M11" s="108"/>
      <c r="N11" s="108"/>
      <c r="O11" s="131"/>
      <c r="P11" s="129"/>
      <c r="Q11" s="108"/>
      <c r="R11" s="108"/>
      <c r="S11" s="108"/>
      <c r="T11" s="131"/>
      <c r="U11" s="129"/>
      <c r="V11" s="108"/>
      <c r="W11" s="108"/>
      <c r="X11" s="108"/>
      <c r="Y11" s="131"/>
      <c r="Z11" s="129"/>
      <c r="AA11" s="108"/>
      <c r="AB11" s="108"/>
      <c r="AC11" s="108"/>
      <c r="AD11" s="131"/>
      <c r="AE11" s="129"/>
      <c r="AF11" s="108"/>
      <c r="AG11" s="108"/>
      <c r="AH11" s="108"/>
      <c r="AI11" s="108"/>
      <c r="AJ11" s="148"/>
    </row>
    <row r="12" spans="1:36" s="2" customFormat="1" ht="23.1" customHeight="1" x14ac:dyDescent="0.25">
      <c r="A12" s="219"/>
      <c r="B12" s="220"/>
      <c r="C12" s="114" t="s">
        <v>20</v>
      </c>
      <c r="D12" s="73"/>
      <c r="E12" s="112" t="str">
        <f>CONCATENATE(Berekening!$E12)</f>
        <v>5</v>
      </c>
      <c r="F12" s="108"/>
      <c r="G12" s="108"/>
      <c r="H12" s="108"/>
      <c r="I12" s="108"/>
      <c r="J12" s="131"/>
      <c r="K12" s="129"/>
      <c r="L12" s="108"/>
      <c r="M12" s="108"/>
      <c r="N12" s="108"/>
      <c r="O12" s="131"/>
      <c r="P12" s="129"/>
      <c r="Q12" s="108"/>
      <c r="R12" s="108"/>
      <c r="S12" s="108"/>
      <c r="T12" s="131"/>
      <c r="U12" s="129"/>
      <c r="V12" s="108"/>
      <c r="W12" s="108"/>
      <c r="X12" s="108"/>
      <c r="Y12" s="131"/>
      <c r="Z12" s="129"/>
      <c r="AA12" s="108"/>
      <c r="AB12" s="108"/>
      <c r="AC12" s="108"/>
      <c r="AD12" s="131"/>
      <c r="AE12" s="129"/>
      <c r="AF12" s="108"/>
      <c r="AG12" s="108"/>
      <c r="AH12" s="108"/>
      <c r="AI12" s="108"/>
      <c r="AJ12" s="148"/>
    </row>
    <row r="13" spans="1:36" s="2" customFormat="1" ht="23.1" customHeight="1" x14ac:dyDescent="0.25">
      <c r="A13" s="219"/>
      <c r="B13" s="220"/>
      <c r="C13" s="114" t="s">
        <v>21</v>
      </c>
      <c r="D13" s="72"/>
      <c r="E13" s="112" t="str">
        <f>CONCATENATE(Berekening!$E13)</f>
        <v>5</v>
      </c>
      <c r="F13" s="108"/>
      <c r="G13" s="108"/>
      <c r="H13" s="108"/>
      <c r="I13" s="108"/>
      <c r="J13" s="131"/>
      <c r="K13" s="129"/>
      <c r="L13" s="108"/>
      <c r="M13" s="108"/>
      <c r="N13" s="108"/>
      <c r="O13" s="131"/>
      <c r="P13" s="129"/>
      <c r="Q13" s="108"/>
      <c r="R13" s="108"/>
      <c r="S13" s="108"/>
      <c r="T13" s="131"/>
      <c r="U13" s="129"/>
      <c r="V13" s="108"/>
      <c r="W13" s="108"/>
      <c r="X13" s="108"/>
      <c r="Y13" s="131"/>
      <c r="Z13" s="129"/>
      <c r="AA13" s="108"/>
      <c r="AB13" s="108"/>
      <c r="AC13" s="108"/>
      <c r="AD13" s="131"/>
      <c r="AE13" s="129"/>
      <c r="AF13" s="108"/>
      <c r="AG13" s="108"/>
      <c r="AH13" s="108"/>
      <c r="AI13" s="108"/>
      <c r="AJ13" s="148"/>
    </row>
    <row r="14" spans="1:36" s="2" customFormat="1" ht="23.1" customHeight="1" thickBot="1" x14ac:dyDescent="0.3">
      <c r="A14" s="230"/>
      <c r="B14" s="231"/>
      <c r="C14" s="62"/>
      <c r="D14" s="8" t="s">
        <v>24</v>
      </c>
      <c r="E14" s="102" t="str">
        <f>CONCATENATE(Berekening!$E14)</f>
        <v>5</v>
      </c>
      <c r="F14" s="108"/>
      <c r="G14" s="108"/>
      <c r="H14" s="108"/>
      <c r="I14" s="108"/>
      <c r="J14" s="131"/>
      <c r="K14" s="129"/>
      <c r="L14" s="108"/>
      <c r="M14" s="108"/>
      <c r="N14" s="108"/>
      <c r="O14" s="131"/>
      <c r="P14" s="129"/>
      <c r="Q14" s="108"/>
      <c r="R14" s="108"/>
      <c r="S14" s="108"/>
      <c r="T14" s="131"/>
      <c r="U14" s="129"/>
      <c r="V14" s="108"/>
      <c r="W14" s="108"/>
      <c r="X14" s="108"/>
      <c r="Y14" s="131"/>
      <c r="Z14" s="129"/>
      <c r="AA14" s="108"/>
      <c r="AB14" s="108"/>
      <c r="AC14" s="108"/>
      <c r="AD14" s="131"/>
      <c r="AE14" s="129"/>
      <c r="AF14" s="108"/>
      <c r="AG14" s="108"/>
      <c r="AH14" s="108"/>
      <c r="AI14" s="108"/>
      <c r="AJ14" s="148"/>
    </row>
    <row r="15" spans="1:36" s="2" customFormat="1" ht="23.1" customHeight="1" thickTop="1" x14ac:dyDescent="0.25">
      <c r="A15" s="227" t="s">
        <v>40</v>
      </c>
      <c r="B15" s="228"/>
      <c r="C15" s="9" t="s">
        <v>32</v>
      </c>
      <c r="D15" s="71"/>
      <c r="E15" s="112" t="str">
        <f>CONCATENATE(Berekening!$E15)</f>
        <v>1</v>
      </c>
      <c r="F15" s="108"/>
      <c r="G15" s="108"/>
      <c r="H15" s="108"/>
      <c r="I15" s="108"/>
      <c r="J15" s="131"/>
      <c r="K15" s="129"/>
      <c r="L15" s="108"/>
      <c r="M15" s="108"/>
      <c r="N15" s="108"/>
      <c r="O15" s="131"/>
      <c r="P15" s="129"/>
      <c r="Q15" s="108"/>
      <c r="R15" s="108"/>
      <c r="S15" s="108"/>
      <c r="T15" s="131"/>
      <c r="U15" s="129"/>
      <c r="V15" s="108"/>
      <c r="W15" s="108"/>
      <c r="X15" s="108"/>
      <c r="Y15" s="131"/>
      <c r="Z15" s="129"/>
      <c r="AA15" s="108"/>
      <c r="AB15" s="108"/>
      <c r="AC15" s="108"/>
      <c r="AD15" s="131"/>
      <c r="AE15" s="129"/>
      <c r="AF15" s="108"/>
      <c r="AG15" s="108"/>
      <c r="AH15" s="108"/>
      <c r="AI15" s="108"/>
      <c r="AJ15" s="148"/>
    </row>
    <row r="16" spans="1:36" s="2" customFormat="1" ht="23.1" customHeight="1" x14ac:dyDescent="0.25">
      <c r="A16" s="219"/>
      <c r="B16" s="220"/>
      <c r="C16" s="234" t="str">
        <f>IF(OR($A$2=Validatie!$C$2,$A$2=Validatie!$C$4,$A$2=Validatie!$C$6),Validatie!$D$6,Validatie!$D$7)</f>
        <v xml:space="preserve">Onderbouwing met twee argumenten voor </v>
      </c>
      <c r="D16" s="234"/>
      <c r="E16" s="101" t="str">
        <f>CONCATENATE(Berekening!$E16)</f>
        <v>4</v>
      </c>
      <c r="F16" s="108"/>
      <c r="G16" s="108"/>
      <c r="H16" s="108"/>
      <c r="I16" s="108"/>
      <c r="J16" s="131"/>
      <c r="K16" s="129"/>
      <c r="L16" s="108"/>
      <c r="M16" s="108"/>
      <c r="N16" s="108"/>
      <c r="O16" s="131"/>
      <c r="P16" s="129"/>
      <c r="Q16" s="108"/>
      <c r="R16" s="108"/>
      <c r="S16" s="108"/>
      <c r="T16" s="131"/>
      <c r="U16" s="129"/>
      <c r="V16" s="108"/>
      <c r="W16" s="108"/>
      <c r="X16" s="108"/>
      <c r="Y16" s="131"/>
      <c r="Z16" s="129"/>
      <c r="AA16" s="108"/>
      <c r="AB16" s="108"/>
      <c r="AC16" s="108"/>
      <c r="AD16" s="131"/>
      <c r="AE16" s="129"/>
      <c r="AF16" s="108"/>
      <c r="AG16" s="108"/>
      <c r="AH16" s="108"/>
      <c r="AI16" s="108"/>
      <c r="AJ16" s="148"/>
    </row>
    <row r="17" spans="1:36" s="2" customFormat="1" ht="23.1" customHeight="1" x14ac:dyDescent="0.25">
      <c r="A17" s="219"/>
      <c r="B17" s="220"/>
      <c r="C17" s="114" t="s">
        <v>3</v>
      </c>
      <c r="D17" s="68"/>
      <c r="E17" s="112" t="str">
        <f>CONCATENATE(Berekening!$E17)</f>
        <v>8</v>
      </c>
      <c r="F17" s="108"/>
      <c r="G17" s="108"/>
      <c r="H17" s="108"/>
      <c r="I17" s="108"/>
      <c r="J17" s="131"/>
      <c r="K17" s="129"/>
      <c r="L17" s="108"/>
      <c r="M17" s="108"/>
      <c r="N17" s="108"/>
      <c r="O17" s="131"/>
      <c r="P17" s="129"/>
      <c r="Q17" s="108"/>
      <c r="R17" s="108"/>
      <c r="S17" s="108"/>
      <c r="T17" s="131"/>
      <c r="U17" s="129"/>
      <c r="V17" s="108"/>
      <c r="W17" s="108"/>
      <c r="X17" s="108"/>
      <c r="Y17" s="131"/>
      <c r="Z17" s="129"/>
      <c r="AA17" s="108"/>
      <c r="AB17" s="108"/>
      <c r="AC17" s="108"/>
      <c r="AD17" s="131"/>
      <c r="AE17" s="129"/>
      <c r="AF17" s="108"/>
      <c r="AG17" s="108"/>
      <c r="AH17" s="108"/>
      <c r="AI17" s="108"/>
      <c r="AJ17" s="148"/>
    </row>
    <row r="18" spans="1:36" s="2" customFormat="1" ht="23.1" customHeight="1" x14ac:dyDescent="0.25">
      <c r="A18" s="219"/>
      <c r="B18" s="229"/>
      <c r="C18" s="63"/>
      <c r="D18" s="114" t="s">
        <v>3</v>
      </c>
      <c r="E18" s="101" t="str">
        <f>CONCATENATE(Berekening!$E18)</f>
        <v>9</v>
      </c>
      <c r="F18" s="108"/>
      <c r="G18" s="108"/>
      <c r="H18" s="108"/>
      <c r="I18" s="108"/>
      <c r="J18" s="131"/>
      <c r="K18" s="129"/>
      <c r="L18" s="108"/>
      <c r="M18" s="108"/>
      <c r="N18" s="108"/>
      <c r="O18" s="131"/>
      <c r="P18" s="129"/>
      <c r="Q18" s="108"/>
      <c r="R18" s="108"/>
      <c r="S18" s="108"/>
      <c r="T18" s="131"/>
      <c r="U18" s="129"/>
      <c r="V18" s="108"/>
      <c r="W18" s="108"/>
      <c r="X18" s="108"/>
      <c r="Y18" s="131"/>
      <c r="Z18" s="129"/>
      <c r="AA18" s="108"/>
      <c r="AB18" s="108"/>
      <c r="AC18" s="108"/>
      <c r="AD18" s="131"/>
      <c r="AE18" s="129"/>
      <c r="AF18" s="108"/>
      <c r="AG18" s="108"/>
      <c r="AH18" s="108"/>
      <c r="AI18" s="108"/>
      <c r="AJ18" s="148"/>
    </row>
    <row r="19" spans="1:36" s="2" customFormat="1" ht="23.1" customHeight="1" thickBot="1" x14ac:dyDescent="0.3">
      <c r="A19" s="219"/>
      <c r="B19" s="220"/>
      <c r="C19" s="235" t="s">
        <v>19</v>
      </c>
      <c r="D19" s="235"/>
      <c r="E19" s="102" t="str">
        <f>CONCATENATE(Berekening!$E19)</f>
        <v>2</v>
      </c>
      <c r="F19" s="108"/>
      <c r="G19" s="108"/>
      <c r="H19" s="108"/>
      <c r="I19" s="108"/>
      <c r="J19" s="131"/>
      <c r="K19" s="129"/>
      <c r="L19" s="108"/>
      <c r="M19" s="108"/>
      <c r="N19" s="108"/>
      <c r="O19" s="131"/>
      <c r="P19" s="129"/>
      <c r="Q19" s="108"/>
      <c r="R19" s="108"/>
      <c r="S19" s="108"/>
      <c r="T19" s="131"/>
      <c r="U19" s="129"/>
      <c r="V19" s="108"/>
      <c r="W19" s="108"/>
      <c r="X19" s="108"/>
      <c r="Y19" s="131"/>
      <c r="Z19" s="129"/>
      <c r="AA19" s="108"/>
      <c r="AB19" s="108"/>
      <c r="AC19" s="108"/>
      <c r="AD19" s="131"/>
      <c r="AE19" s="129"/>
      <c r="AF19" s="108"/>
      <c r="AG19" s="108"/>
      <c r="AH19" s="108"/>
      <c r="AI19" s="108"/>
      <c r="AJ19" s="148"/>
    </row>
    <row r="20" spans="1:36" s="2" customFormat="1" ht="23.1" customHeight="1" thickTop="1" x14ac:dyDescent="0.25">
      <c r="A20" s="227" t="s">
        <v>41</v>
      </c>
      <c r="B20" s="228"/>
      <c r="C20" s="9" t="s">
        <v>31</v>
      </c>
      <c r="D20" s="70"/>
      <c r="E20" s="112" t="str">
        <f>CONCATENATE(Berekening!$E20)</f>
        <v>1</v>
      </c>
      <c r="F20" s="108"/>
      <c r="G20" s="108"/>
      <c r="H20" s="108"/>
      <c r="I20" s="108"/>
      <c r="J20" s="131"/>
      <c r="K20" s="129"/>
      <c r="L20" s="108"/>
      <c r="M20" s="108"/>
      <c r="N20" s="108"/>
      <c r="O20" s="131"/>
      <c r="P20" s="129"/>
      <c r="Q20" s="108"/>
      <c r="R20" s="108"/>
      <c r="S20" s="108"/>
      <c r="T20" s="131"/>
      <c r="U20" s="129"/>
      <c r="V20" s="108"/>
      <c r="W20" s="108"/>
      <c r="X20" s="108"/>
      <c r="Y20" s="131"/>
      <c r="Z20" s="129"/>
      <c r="AA20" s="108"/>
      <c r="AB20" s="108"/>
      <c r="AC20" s="108"/>
      <c r="AD20" s="131"/>
      <c r="AE20" s="129"/>
      <c r="AF20" s="108"/>
      <c r="AG20" s="108"/>
      <c r="AH20" s="108"/>
      <c r="AI20" s="108"/>
      <c r="AJ20" s="148"/>
    </row>
    <row r="21" spans="1:36" s="2" customFormat="1" ht="23.1" customHeight="1" x14ac:dyDescent="0.25">
      <c r="A21" s="219"/>
      <c r="B21" s="220"/>
      <c r="C21" s="177" t="str">
        <f>IF(OR($A$2=Validatie!$C$2,$A$2=Validatie!$C$4,$A$2=Validatie!$C$6),Validatie!$D$2,Validatie!$D$3)</f>
        <v xml:space="preserve">Onderbouwing met twee argumenten tegen </v>
      </c>
      <c r="D21" s="69"/>
      <c r="E21" s="112" t="str">
        <f>CONCATENATE(Berekening!$E21)</f>
        <v>4</v>
      </c>
      <c r="F21" s="108"/>
      <c r="G21" s="108"/>
      <c r="H21" s="108"/>
      <c r="I21" s="108"/>
      <c r="J21" s="131"/>
      <c r="K21" s="129"/>
      <c r="L21" s="108"/>
      <c r="M21" s="108"/>
      <c r="N21" s="108"/>
      <c r="O21" s="131"/>
      <c r="P21" s="129"/>
      <c r="Q21" s="108"/>
      <c r="R21" s="108"/>
      <c r="S21" s="108"/>
      <c r="T21" s="131"/>
      <c r="U21" s="129"/>
      <c r="V21" s="108"/>
      <c r="W21" s="108"/>
      <c r="X21" s="108"/>
      <c r="Y21" s="131"/>
      <c r="Z21" s="129"/>
      <c r="AA21" s="108"/>
      <c r="AB21" s="108"/>
      <c r="AC21" s="108"/>
      <c r="AD21" s="131"/>
      <c r="AE21" s="129"/>
      <c r="AF21" s="108"/>
      <c r="AG21" s="108"/>
      <c r="AH21" s="108"/>
      <c r="AI21" s="108"/>
      <c r="AJ21" s="148"/>
    </row>
    <row r="22" spans="1:36" s="2" customFormat="1" ht="23.1" customHeight="1" x14ac:dyDescent="0.25">
      <c r="A22" s="219"/>
      <c r="B22" s="229"/>
      <c r="C22" s="63"/>
      <c r="D22" s="114" t="str">
        <f>IF(OR($A$2=Validatie!$C$2,$A$2=Validatie!$C$4,$A$2=Validatie!$C$6),Validatie!$D$4,Validatie!$D$5)</f>
        <v>Onderbouwing met een argument tegen</v>
      </c>
      <c r="E22" s="112" t="str">
        <f>CONCATENATE(Berekening!$E22)</f>
        <v>2</v>
      </c>
      <c r="F22" s="108"/>
      <c r="G22" s="108"/>
      <c r="H22" s="108"/>
      <c r="I22" s="108"/>
      <c r="J22" s="131"/>
      <c r="K22" s="129"/>
      <c r="L22" s="108"/>
      <c r="M22" s="108"/>
      <c r="N22" s="108"/>
      <c r="O22" s="131"/>
      <c r="P22" s="129"/>
      <c r="Q22" s="108"/>
      <c r="R22" s="108"/>
      <c r="S22" s="108"/>
      <c r="T22" s="131"/>
      <c r="U22" s="129"/>
      <c r="V22" s="108"/>
      <c r="W22" s="108"/>
      <c r="X22" s="108"/>
      <c r="Y22" s="131"/>
      <c r="Z22" s="129"/>
      <c r="AA22" s="108"/>
      <c r="AB22" s="108"/>
      <c r="AC22" s="108"/>
      <c r="AD22" s="131"/>
      <c r="AE22" s="129"/>
      <c r="AF22" s="108"/>
      <c r="AG22" s="108"/>
      <c r="AH22" s="108"/>
      <c r="AI22" s="108"/>
      <c r="AJ22" s="148"/>
    </row>
    <row r="23" spans="1:36" s="2" customFormat="1" ht="23.1" customHeight="1" x14ac:dyDescent="0.25">
      <c r="A23" s="219"/>
      <c r="B23" s="220"/>
      <c r="C23" s="114" t="s">
        <v>4</v>
      </c>
      <c r="D23" s="68"/>
      <c r="E23" s="112" t="str">
        <f>CONCATENATE(Berekening!$E23)</f>
        <v>8</v>
      </c>
      <c r="F23" s="108"/>
      <c r="G23" s="108"/>
      <c r="H23" s="108"/>
      <c r="I23" s="108"/>
      <c r="J23" s="131"/>
      <c r="K23" s="129"/>
      <c r="L23" s="108"/>
      <c r="M23" s="108"/>
      <c r="N23" s="108"/>
      <c r="O23" s="131"/>
      <c r="P23" s="129"/>
      <c r="Q23" s="108"/>
      <c r="R23" s="108"/>
      <c r="S23" s="108"/>
      <c r="T23" s="131"/>
      <c r="U23" s="129"/>
      <c r="V23" s="108"/>
      <c r="W23" s="108"/>
      <c r="X23" s="108"/>
      <c r="Y23" s="131"/>
      <c r="Z23" s="129"/>
      <c r="AA23" s="108"/>
      <c r="AB23" s="108"/>
      <c r="AC23" s="108"/>
      <c r="AD23" s="131"/>
      <c r="AE23" s="129"/>
      <c r="AF23" s="108"/>
      <c r="AG23" s="108"/>
      <c r="AH23" s="108"/>
      <c r="AI23" s="108"/>
      <c r="AJ23" s="148"/>
    </row>
    <row r="24" spans="1:36" s="2" customFormat="1" ht="23.1" customHeight="1" x14ac:dyDescent="0.25">
      <c r="A24" s="219"/>
      <c r="B24" s="229"/>
      <c r="C24" s="64"/>
      <c r="D24" s="114" t="str">
        <f>IF(OR($A$2=Validatie!$C$2,$A$2=Validatie!$C$4,$A$2=Validatie!$C$6),Validatie!$D$8,Validatie!$D$9)</f>
        <v>Kwaliteit van het argument tegen</v>
      </c>
      <c r="E24" s="101" t="str">
        <f>CONCATENATE(Berekening!$E24)</f>
        <v>5</v>
      </c>
      <c r="F24" s="108"/>
      <c r="G24" s="108"/>
      <c r="H24" s="108"/>
      <c r="I24" s="108"/>
      <c r="J24" s="131"/>
      <c r="K24" s="129"/>
      <c r="L24" s="108"/>
      <c r="M24" s="108"/>
      <c r="N24" s="108"/>
      <c r="O24" s="131"/>
      <c r="P24" s="129"/>
      <c r="Q24" s="108"/>
      <c r="R24" s="108"/>
      <c r="S24" s="108"/>
      <c r="T24" s="131"/>
      <c r="U24" s="129"/>
      <c r="V24" s="108"/>
      <c r="W24" s="108"/>
      <c r="X24" s="108"/>
      <c r="Y24" s="131"/>
      <c r="Z24" s="129"/>
      <c r="AA24" s="108"/>
      <c r="AB24" s="108"/>
      <c r="AC24" s="108"/>
      <c r="AD24" s="131"/>
      <c r="AE24" s="129"/>
      <c r="AF24" s="108"/>
      <c r="AG24" s="108"/>
      <c r="AH24" s="108"/>
      <c r="AI24" s="108"/>
      <c r="AJ24" s="148"/>
    </row>
    <row r="25" spans="1:36" s="2" customFormat="1" ht="23.1" customHeight="1" x14ac:dyDescent="0.25">
      <c r="A25" s="219"/>
      <c r="B25" s="229"/>
      <c r="C25" s="65"/>
      <c r="D25" s="114" t="str">
        <f>IF(OR($A$2=Validatie!$C$2,$A$2=Validatie!$C$4,$A$2=Validatie!$C$6),Validatie!$D$10,Validatie!$D$11)</f>
        <v>Weerlegging van het argument tegen</v>
      </c>
      <c r="E25" s="101" t="str">
        <f>CONCATENATE(Berekening!$E25)</f>
        <v>2</v>
      </c>
      <c r="F25" s="108"/>
      <c r="G25" s="108"/>
      <c r="H25" s="108"/>
      <c r="I25" s="108"/>
      <c r="J25" s="131"/>
      <c r="K25" s="129"/>
      <c r="L25" s="108"/>
      <c r="M25" s="108"/>
      <c r="N25" s="108"/>
      <c r="O25" s="131"/>
      <c r="P25" s="129"/>
      <c r="Q25" s="108"/>
      <c r="R25" s="108"/>
      <c r="S25" s="108"/>
      <c r="T25" s="131"/>
      <c r="U25" s="129"/>
      <c r="V25" s="108"/>
      <c r="W25" s="108"/>
      <c r="X25" s="108"/>
      <c r="Y25" s="131"/>
      <c r="Z25" s="129"/>
      <c r="AA25" s="108"/>
      <c r="AB25" s="108"/>
      <c r="AC25" s="108"/>
      <c r="AD25" s="131"/>
      <c r="AE25" s="129"/>
      <c r="AF25" s="108"/>
      <c r="AG25" s="108"/>
      <c r="AH25" s="108"/>
      <c r="AI25" s="108"/>
      <c r="AJ25" s="148"/>
    </row>
    <row r="26" spans="1:36" s="2" customFormat="1" ht="23.1" customHeight="1" x14ac:dyDescent="0.25">
      <c r="A26" s="219"/>
      <c r="B26" s="229"/>
      <c r="C26" s="66"/>
      <c r="D26" s="114" t="s">
        <v>25</v>
      </c>
      <c r="E26" s="101" t="str">
        <f>CONCATENATE(Berekening!$E26)</f>
        <v>4</v>
      </c>
      <c r="F26" s="108"/>
      <c r="G26" s="108"/>
      <c r="H26" s="108"/>
      <c r="I26" s="108"/>
      <c r="J26" s="131"/>
      <c r="K26" s="129"/>
      <c r="L26" s="108"/>
      <c r="M26" s="108"/>
      <c r="N26" s="108"/>
      <c r="O26" s="131"/>
      <c r="P26" s="129"/>
      <c r="Q26" s="108"/>
      <c r="R26" s="108"/>
      <c r="S26" s="108"/>
      <c r="T26" s="131"/>
      <c r="U26" s="129"/>
      <c r="V26" s="108"/>
      <c r="W26" s="108"/>
      <c r="X26" s="108"/>
      <c r="Y26" s="131"/>
      <c r="Z26" s="129"/>
      <c r="AA26" s="108"/>
      <c r="AB26" s="108"/>
      <c r="AC26" s="108"/>
      <c r="AD26" s="131"/>
      <c r="AE26" s="129"/>
      <c r="AF26" s="108"/>
      <c r="AG26" s="108"/>
      <c r="AH26" s="108"/>
      <c r="AI26" s="108"/>
      <c r="AJ26" s="148"/>
    </row>
    <row r="27" spans="1:36" s="2" customFormat="1" ht="23.1" customHeight="1" thickBot="1" x14ac:dyDescent="0.3">
      <c r="A27" s="230"/>
      <c r="B27" s="236"/>
      <c r="C27" s="237" t="s">
        <v>19</v>
      </c>
      <c r="D27" s="237"/>
      <c r="E27" s="102" t="str">
        <f>CONCATENATE(Berekening!$E27)</f>
        <v>2</v>
      </c>
      <c r="F27" s="108"/>
      <c r="G27" s="108"/>
      <c r="H27" s="108"/>
      <c r="I27" s="108"/>
      <c r="J27" s="131"/>
      <c r="K27" s="129"/>
      <c r="L27" s="108"/>
      <c r="M27" s="108"/>
      <c r="N27" s="108"/>
      <c r="O27" s="131"/>
      <c r="P27" s="129"/>
      <c r="Q27" s="108"/>
      <c r="R27" s="108"/>
      <c r="S27" s="108"/>
      <c r="T27" s="131"/>
      <c r="U27" s="129"/>
      <c r="V27" s="108"/>
      <c r="W27" s="108"/>
      <c r="X27" s="108"/>
      <c r="Y27" s="131"/>
      <c r="Z27" s="129"/>
      <c r="AA27" s="108"/>
      <c r="AB27" s="108"/>
      <c r="AC27" s="108"/>
      <c r="AD27" s="131"/>
      <c r="AE27" s="129"/>
      <c r="AF27" s="108"/>
      <c r="AG27" s="108"/>
      <c r="AH27" s="108"/>
      <c r="AI27" s="108"/>
      <c r="AJ27" s="148"/>
    </row>
    <row r="28" spans="1:36" s="2" customFormat="1" ht="23.1" customHeight="1" thickTop="1" x14ac:dyDescent="0.25">
      <c r="A28" s="227" t="s">
        <v>42</v>
      </c>
      <c r="B28" s="228"/>
      <c r="C28" s="10" t="s">
        <v>34</v>
      </c>
      <c r="D28" s="67"/>
      <c r="E28" s="112" t="str">
        <f>CONCATENATE(Berekening!$E28)</f>
        <v>5</v>
      </c>
      <c r="F28" s="108"/>
      <c r="G28" s="108"/>
      <c r="H28" s="108"/>
      <c r="I28" s="108"/>
      <c r="J28" s="131"/>
      <c r="K28" s="129"/>
      <c r="L28" s="108"/>
      <c r="M28" s="108"/>
      <c r="N28" s="108"/>
      <c r="O28" s="131"/>
      <c r="P28" s="129"/>
      <c r="Q28" s="108"/>
      <c r="R28" s="108"/>
      <c r="S28" s="108"/>
      <c r="T28" s="131"/>
      <c r="U28" s="129"/>
      <c r="V28" s="108"/>
      <c r="W28" s="108"/>
      <c r="X28" s="108"/>
      <c r="Y28" s="131"/>
      <c r="Z28" s="129"/>
      <c r="AA28" s="108"/>
      <c r="AB28" s="108"/>
      <c r="AC28" s="108"/>
      <c r="AD28" s="131"/>
      <c r="AE28" s="129"/>
      <c r="AF28" s="108"/>
      <c r="AG28" s="108"/>
      <c r="AH28" s="108"/>
      <c r="AI28" s="108"/>
      <c r="AJ28" s="148"/>
    </row>
    <row r="29" spans="1:36" s="2" customFormat="1" ht="23.1" customHeight="1" x14ac:dyDescent="0.25">
      <c r="A29" s="219"/>
      <c r="B29" s="229"/>
      <c r="C29" s="63"/>
      <c r="D29" s="114" t="s">
        <v>33</v>
      </c>
      <c r="E29" s="101" t="str">
        <f>CONCATENATE(Berekening!$E29)</f>
        <v>5</v>
      </c>
      <c r="F29" s="108"/>
      <c r="G29" s="108"/>
      <c r="H29" s="108"/>
      <c r="I29" s="108"/>
      <c r="J29" s="131"/>
      <c r="K29" s="129"/>
      <c r="L29" s="108"/>
      <c r="M29" s="108"/>
      <c r="N29" s="108"/>
      <c r="O29" s="131"/>
      <c r="P29" s="129"/>
      <c r="Q29" s="108"/>
      <c r="R29" s="108"/>
      <c r="S29" s="108"/>
      <c r="T29" s="131"/>
      <c r="U29" s="129"/>
      <c r="V29" s="108"/>
      <c r="W29" s="108"/>
      <c r="X29" s="108"/>
      <c r="Y29" s="131"/>
      <c r="Z29" s="129"/>
      <c r="AA29" s="108"/>
      <c r="AB29" s="108"/>
      <c r="AC29" s="108"/>
      <c r="AD29" s="131"/>
      <c r="AE29" s="129"/>
      <c r="AF29" s="108"/>
      <c r="AG29" s="108"/>
      <c r="AH29" s="108"/>
      <c r="AI29" s="108"/>
      <c r="AJ29" s="148"/>
    </row>
    <row r="30" spans="1:36" s="2" customFormat="1" ht="23.1" customHeight="1" x14ac:dyDescent="0.25">
      <c r="A30" s="219"/>
      <c r="B30" s="220"/>
      <c r="C30" s="114" t="s">
        <v>5</v>
      </c>
      <c r="D30" s="74"/>
      <c r="E30" s="112" t="str">
        <f>CONCATENATE(Berekening!$E30)</f>
        <v>5</v>
      </c>
      <c r="F30" s="108"/>
      <c r="G30" s="108"/>
      <c r="H30" s="108"/>
      <c r="I30" s="108"/>
      <c r="J30" s="131"/>
      <c r="K30" s="129"/>
      <c r="L30" s="108"/>
      <c r="M30" s="108"/>
      <c r="N30" s="108"/>
      <c r="O30" s="131"/>
      <c r="P30" s="129"/>
      <c r="Q30" s="108"/>
      <c r="R30" s="108"/>
      <c r="S30" s="108"/>
      <c r="T30" s="131"/>
      <c r="U30" s="129"/>
      <c r="V30" s="108"/>
      <c r="W30" s="108"/>
      <c r="X30" s="108"/>
      <c r="Y30" s="131"/>
      <c r="Z30" s="129"/>
      <c r="AA30" s="108"/>
      <c r="AB30" s="108"/>
      <c r="AC30" s="108"/>
      <c r="AD30" s="131"/>
      <c r="AE30" s="129"/>
      <c r="AF30" s="108"/>
      <c r="AG30" s="108"/>
      <c r="AH30" s="108"/>
      <c r="AI30" s="108"/>
      <c r="AJ30" s="148"/>
    </row>
    <row r="31" spans="1:36" s="2" customFormat="1" ht="23.1" customHeight="1" x14ac:dyDescent="0.25">
      <c r="A31" s="219"/>
      <c r="B31" s="229"/>
      <c r="C31" s="64"/>
      <c r="D31" s="6" t="s">
        <v>26</v>
      </c>
      <c r="E31" s="112" t="str">
        <f>CONCATENATE(Berekening!$E31)</f>
        <v>5</v>
      </c>
      <c r="F31" s="108"/>
      <c r="G31" s="108"/>
      <c r="H31" s="108"/>
      <c r="I31" s="108"/>
      <c r="J31" s="131"/>
      <c r="K31" s="129"/>
      <c r="L31" s="108"/>
      <c r="M31" s="108"/>
      <c r="N31" s="108"/>
      <c r="O31" s="131"/>
      <c r="P31" s="129"/>
      <c r="Q31" s="108"/>
      <c r="R31" s="108"/>
      <c r="S31" s="108"/>
      <c r="T31" s="131"/>
      <c r="U31" s="129"/>
      <c r="V31" s="108"/>
      <c r="W31" s="108"/>
      <c r="X31" s="108"/>
      <c r="Y31" s="131"/>
      <c r="Z31" s="129"/>
      <c r="AA31" s="108"/>
      <c r="AB31" s="108"/>
      <c r="AC31" s="108"/>
      <c r="AD31" s="131"/>
      <c r="AE31" s="129"/>
      <c r="AF31" s="108"/>
      <c r="AG31" s="108"/>
      <c r="AH31" s="108"/>
      <c r="AI31" s="108"/>
      <c r="AJ31" s="148"/>
    </row>
    <row r="32" spans="1:36" s="2" customFormat="1" ht="23.1" customHeight="1" x14ac:dyDescent="0.25">
      <c r="A32" s="219"/>
      <c r="B32" s="229"/>
      <c r="C32" s="75"/>
      <c r="D32" s="6" t="s">
        <v>27</v>
      </c>
      <c r="E32" s="101" t="str">
        <f>CONCATENATE(Berekening!$E32)</f>
        <v>5</v>
      </c>
      <c r="F32" s="108"/>
      <c r="G32" s="108"/>
      <c r="H32" s="108"/>
      <c r="I32" s="108"/>
      <c r="J32" s="131"/>
      <c r="K32" s="129"/>
      <c r="L32" s="108"/>
      <c r="M32" s="108"/>
      <c r="N32" s="108"/>
      <c r="O32" s="131"/>
      <c r="P32" s="129"/>
      <c r="Q32" s="108"/>
      <c r="R32" s="108"/>
      <c r="S32" s="108"/>
      <c r="T32" s="131"/>
      <c r="U32" s="129"/>
      <c r="V32" s="108"/>
      <c r="W32" s="108"/>
      <c r="X32" s="108"/>
      <c r="Y32" s="131"/>
      <c r="Z32" s="129"/>
      <c r="AA32" s="108"/>
      <c r="AB32" s="108"/>
      <c r="AC32" s="108"/>
      <c r="AD32" s="131"/>
      <c r="AE32" s="129"/>
      <c r="AF32" s="108"/>
      <c r="AG32" s="108"/>
      <c r="AH32" s="108"/>
      <c r="AI32" s="108"/>
      <c r="AJ32" s="148"/>
    </row>
    <row r="33" spans="1:36" s="2" customFormat="1" ht="23.1" customHeight="1" x14ac:dyDescent="0.25">
      <c r="A33" s="219"/>
      <c r="B33" s="220"/>
      <c r="C33" s="7" t="s">
        <v>6</v>
      </c>
      <c r="D33" s="76"/>
      <c r="E33" s="112" t="str">
        <f>CONCATENATE(Berekening!$E33)</f>
        <v>5</v>
      </c>
      <c r="F33" s="108"/>
      <c r="G33" s="108"/>
      <c r="H33" s="108"/>
      <c r="I33" s="108"/>
      <c r="J33" s="131"/>
      <c r="K33" s="129"/>
      <c r="L33" s="108"/>
      <c r="M33" s="108"/>
      <c r="N33" s="108"/>
      <c r="O33" s="131"/>
      <c r="P33" s="129"/>
      <c r="Q33" s="108"/>
      <c r="R33" s="108"/>
      <c r="S33" s="108"/>
      <c r="T33" s="131"/>
      <c r="U33" s="129"/>
      <c r="V33" s="108"/>
      <c r="W33" s="108"/>
      <c r="X33" s="108"/>
      <c r="Y33" s="131"/>
      <c r="Z33" s="129"/>
      <c r="AA33" s="108"/>
      <c r="AB33" s="108"/>
      <c r="AC33" s="108"/>
      <c r="AD33" s="131"/>
      <c r="AE33" s="129"/>
      <c r="AF33" s="108"/>
      <c r="AG33" s="108"/>
      <c r="AH33" s="108"/>
      <c r="AI33" s="108"/>
      <c r="AJ33" s="148"/>
    </row>
    <row r="34" spans="1:36" s="2" customFormat="1" ht="12.75" customHeight="1" x14ac:dyDescent="0.25">
      <c r="A34" s="238" t="s">
        <v>7</v>
      </c>
      <c r="B34" s="239"/>
      <c r="C34" s="240" t="s">
        <v>1</v>
      </c>
      <c r="D34" s="241"/>
      <c r="E34" s="103"/>
      <c r="F34" s="128"/>
      <c r="G34" s="128"/>
      <c r="H34" s="128"/>
      <c r="I34" s="128"/>
      <c r="J34" s="132"/>
      <c r="K34" s="130"/>
      <c r="L34" s="128"/>
      <c r="M34" s="128"/>
      <c r="N34" s="128"/>
      <c r="O34" s="132"/>
      <c r="P34" s="130"/>
      <c r="Q34" s="128"/>
      <c r="R34" s="128"/>
      <c r="S34" s="128"/>
      <c r="T34" s="132"/>
      <c r="U34" s="130"/>
      <c r="V34" s="128"/>
      <c r="W34" s="128"/>
      <c r="X34" s="128"/>
      <c r="Y34" s="132"/>
      <c r="Z34" s="130"/>
      <c r="AA34" s="128"/>
      <c r="AB34" s="128"/>
      <c r="AC34" s="128"/>
      <c r="AD34" s="132"/>
      <c r="AE34" s="130"/>
      <c r="AF34" s="128"/>
      <c r="AG34" s="128"/>
      <c r="AH34" s="128"/>
      <c r="AI34" s="128"/>
    </row>
    <row r="35" spans="1:36" s="2" customFormat="1" ht="23.1" customHeight="1" x14ac:dyDescent="0.25">
      <c r="A35" s="217" t="s">
        <v>35</v>
      </c>
      <c r="B35" s="218"/>
      <c r="C35" s="213" t="s">
        <v>8</v>
      </c>
      <c r="D35" s="214"/>
      <c r="E35" s="101" t="str">
        <f>CONCATENATE(Berekening!$E35)</f>
        <v>2</v>
      </c>
      <c r="F35" s="108"/>
      <c r="G35" s="108"/>
      <c r="H35" s="108"/>
      <c r="I35" s="108"/>
      <c r="J35" s="131"/>
      <c r="K35" s="129"/>
      <c r="L35" s="108"/>
      <c r="M35" s="108"/>
      <c r="N35" s="108"/>
      <c r="O35" s="131"/>
      <c r="P35" s="129"/>
      <c r="Q35" s="108"/>
      <c r="R35" s="108"/>
      <c r="S35" s="108"/>
      <c r="T35" s="131"/>
      <c r="U35" s="129"/>
      <c r="V35" s="108"/>
      <c r="W35" s="108"/>
      <c r="X35" s="108"/>
      <c r="Y35" s="131"/>
      <c r="Z35" s="129"/>
      <c r="AA35" s="108"/>
      <c r="AB35" s="108"/>
      <c r="AC35" s="108"/>
      <c r="AD35" s="131"/>
      <c r="AE35" s="129"/>
      <c r="AF35" s="108"/>
      <c r="AG35" s="108"/>
      <c r="AH35" s="108"/>
      <c r="AI35" s="108"/>
      <c r="AJ35" s="148"/>
    </row>
    <row r="36" spans="1:36" s="2" customFormat="1" ht="23.1" customHeight="1" x14ac:dyDescent="0.25">
      <c r="A36" s="221"/>
      <c r="B36" s="222"/>
      <c r="C36" s="213" t="s">
        <v>9</v>
      </c>
      <c r="D36" s="214"/>
      <c r="E36" s="101" t="str">
        <f>CONCATENATE(Berekening!$E36)</f>
        <v>3</v>
      </c>
      <c r="F36" s="108"/>
      <c r="G36" s="108"/>
      <c r="H36" s="108"/>
      <c r="I36" s="108"/>
      <c r="J36" s="131"/>
      <c r="K36" s="129"/>
      <c r="L36" s="108"/>
      <c r="M36" s="108"/>
      <c r="N36" s="108"/>
      <c r="O36" s="131"/>
      <c r="P36" s="129"/>
      <c r="Q36" s="108"/>
      <c r="R36" s="108"/>
      <c r="S36" s="108"/>
      <c r="T36" s="131"/>
      <c r="U36" s="129"/>
      <c r="V36" s="108"/>
      <c r="W36" s="108"/>
      <c r="X36" s="108"/>
      <c r="Y36" s="131"/>
      <c r="Z36" s="129"/>
      <c r="AA36" s="108"/>
      <c r="AB36" s="108"/>
      <c r="AC36" s="108"/>
      <c r="AD36" s="131"/>
      <c r="AE36" s="129"/>
      <c r="AF36" s="108"/>
      <c r="AG36" s="108"/>
      <c r="AH36" s="108"/>
      <c r="AI36" s="108"/>
      <c r="AJ36" s="148"/>
    </row>
    <row r="37" spans="1:36" s="2" customFormat="1" ht="23.1" customHeight="1" x14ac:dyDescent="0.25">
      <c r="A37" s="206" t="s">
        <v>10</v>
      </c>
      <c r="B37" s="207"/>
      <c r="C37" s="213" t="s">
        <v>11</v>
      </c>
      <c r="D37" s="214"/>
      <c r="E37" s="101" t="str">
        <f>CONCATENATE(Berekening!$E37)</f>
        <v>2</v>
      </c>
      <c r="F37" s="108"/>
      <c r="G37" s="108"/>
      <c r="H37" s="108"/>
      <c r="I37" s="108"/>
      <c r="J37" s="131"/>
      <c r="K37" s="129"/>
      <c r="L37" s="108"/>
      <c r="M37" s="108"/>
      <c r="N37" s="108"/>
      <c r="O37" s="131"/>
      <c r="P37" s="129"/>
      <c r="Q37" s="108"/>
      <c r="R37" s="108"/>
      <c r="S37" s="108"/>
      <c r="T37" s="131"/>
      <c r="U37" s="129"/>
      <c r="V37" s="108"/>
      <c r="W37" s="108"/>
      <c r="X37" s="108"/>
      <c r="Y37" s="131"/>
      <c r="Z37" s="129"/>
      <c r="AA37" s="108"/>
      <c r="AB37" s="108"/>
      <c r="AC37" s="108"/>
      <c r="AD37" s="131"/>
      <c r="AE37" s="129"/>
      <c r="AF37" s="108"/>
      <c r="AG37" s="108"/>
      <c r="AH37" s="108"/>
      <c r="AI37" s="108"/>
      <c r="AJ37" s="148"/>
    </row>
    <row r="38" spans="1:36" s="2" customFormat="1" ht="23.1" customHeight="1" x14ac:dyDescent="0.25">
      <c r="A38" s="223"/>
      <c r="B38" s="224"/>
      <c r="C38" s="213" t="s">
        <v>12</v>
      </c>
      <c r="D38" s="214"/>
      <c r="E38" s="101" t="str">
        <f>CONCATENATE(Berekening!$E38)</f>
        <v>3</v>
      </c>
      <c r="F38" s="108"/>
      <c r="G38" s="108"/>
      <c r="H38" s="108"/>
      <c r="I38" s="108"/>
      <c r="J38" s="131"/>
      <c r="K38" s="129"/>
      <c r="L38" s="108"/>
      <c r="M38" s="108"/>
      <c r="N38" s="108"/>
      <c r="O38" s="131"/>
      <c r="P38" s="129"/>
      <c r="Q38" s="108"/>
      <c r="R38" s="108"/>
      <c r="S38" s="108"/>
      <c r="T38" s="131"/>
      <c r="U38" s="129"/>
      <c r="V38" s="108"/>
      <c r="W38" s="108"/>
      <c r="X38" s="108"/>
      <c r="Y38" s="131"/>
      <c r="Z38" s="129"/>
      <c r="AA38" s="108"/>
      <c r="AB38" s="108"/>
      <c r="AC38" s="108"/>
      <c r="AD38" s="131"/>
      <c r="AE38" s="129"/>
      <c r="AF38" s="108"/>
      <c r="AG38" s="108"/>
      <c r="AH38" s="108"/>
      <c r="AI38" s="108"/>
      <c r="AJ38" s="148"/>
    </row>
    <row r="39" spans="1:36" s="2" customFormat="1" ht="23.1" customHeight="1" x14ac:dyDescent="0.25">
      <c r="A39" s="215" t="s">
        <v>66</v>
      </c>
      <c r="B39" s="216"/>
      <c r="C39" s="213" t="s">
        <v>13</v>
      </c>
      <c r="D39" s="214"/>
      <c r="E39" s="101" t="str">
        <f>CONCATENATE(Berekening!$E39)</f>
        <v>5</v>
      </c>
      <c r="F39" s="108"/>
      <c r="G39" s="108"/>
      <c r="H39" s="108"/>
      <c r="I39" s="108"/>
      <c r="J39" s="131"/>
      <c r="K39" s="129"/>
      <c r="L39" s="108"/>
      <c r="M39" s="108"/>
      <c r="N39" s="108"/>
      <c r="O39" s="131"/>
      <c r="P39" s="129"/>
      <c r="Q39" s="108"/>
      <c r="R39" s="108"/>
      <c r="S39" s="108"/>
      <c r="T39" s="131"/>
      <c r="U39" s="129"/>
      <c r="V39" s="108"/>
      <c r="W39" s="108"/>
      <c r="X39" s="108"/>
      <c r="Y39" s="131"/>
      <c r="Z39" s="129"/>
      <c r="AA39" s="108"/>
      <c r="AB39" s="108"/>
      <c r="AC39" s="108"/>
      <c r="AD39" s="131"/>
      <c r="AE39" s="129"/>
      <c r="AF39" s="108"/>
      <c r="AG39" s="108"/>
      <c r="AH39" s="108"/>
      <c r="AI39" s="108"/>
      <c r="AJ39" s="148"/>
    </row>
    <row r="40" spans="1:36" s="2" customFormat="1" ht="23.1" customHeight="1" x14ac:dyDescent="0.25">
      <c r="A40" s="217" t="s">
        <v>36</v>
      </c>
      <c r="B40" s="218"/>
      <c r="C40" s="213" t="s">
        <v>14</v>
      </c>
      <c r="D40" s="214"/>
      <c r="E40" s="101" t="str">
        <f>CONCATENATE(Berekening!$E40)</f>
        <v>3</v>
      </c>
      <c r="F40" s="108"/>
      <c r="G40" s="108"/>
      <c r="H40" s="108"/>
      <c r="I40" s="108"/>
      <c r="J40" s="131"/>
      <c r="K40" s="129"/>
      <c r="L40" s="108"/>
      <c r="M40" s="108"/>
      <c r="N40" s="108"/>
      <c r="O40" s="131"/>
      <c r="P40" s="129"/>
      <c r="Q40" s="108"/>
      <c r="R40" s="108"/>
      <c r="S40" s="108"/>
      <c r="T40" s="131"/>
      <c r="U40" s="129"/>
      <c r="V40" s="108"/>
      <c r="W40" s="108"/>
      <c r="X40" s="108"/>
      <c r="Y40" s="131"/>
      <c r="Z40" s="129"/>
      <c r="AA40" s="108"/>
      <c r="AB40" s="108"/>
      <c r="AC40" s="108"/>
      <c r="AD40" s="131"/>
      <c r="AE40" s="129"/>
      <c r="AF40" s="108"/>
      <c r="AG40" s="108"/>
      <c r="AH40" s="108"/>
      <c r="AI40" s="108"/>
      <c r="AJ40" s="148"/>
    </row>
    <row r="41" spans="1:36" s="2" customFormat="1" ht="23.1" customHeight="1" x14ac:dyDescent="0.25">
      <c r="A41" s="219"/>
      <c r="B41" s="220"/>
      <c r="C41" s="213" t="s">
        <v>15</v>
      </c>
      <c r="D41" s="214"/>
      <c r="E41" s="101" t="str">
        <f>CONCATENATE(Berekening!$E41)</f>
        <v>5</v>
      </c>
      <c r="F41" s="108"/>
      <c r="G41" s="108"/>
      <c r="H41" s="108"/>
      <c r="I41" s="108"/>
      <c r="J41" s="131"/>
      <c r="K41" s="129"/>
      <c r="L41" s="108"/>
      <c r="M41" s="108"/>
      <c r="N41" s="108"/>
      <c r="O41" s="131"/>
      <c r="P41" s="129"/>
      <c r="Q41" s="108"/>
      <c r="R41" s="108"/>
      <c r="S41" s="108"/>
      <c r="T41" s="131"/>
      <c r="U41" s="129"/>
      <c r="V41" s="108"/>
      <c r="W41" s="108"/>
      <c r="X41" s="108"/>
      <c r="Y41" s="131"/>
      <c r="Z41" s="129"/>
      <c r="AA41" s="108"/>
      <c r="AB41" s="108"/>
      <c r="AC41" s="108"/>
      <c r="AD41" s="131"/>
      <c r="AE41" s="129"/>
      <c r="AF41" s="108"/>
      <c r="AG41" s="108"/>
      <c r="AH41" s="108"/>
      <c r="AI41" s="108"/>
      <c r="AJ41" s="148"/>
    </row>
    <row r="42" spans="1:36" s="2" customFormat="1" ht="23.1" customHeight="1" x14ac:dyDescent="0.25">
      <c r="A42" s="221"/>
      <c r="B42" s="222"/>
      <c r="C42" s="213" t="s">
        <v>18</v>
      </c>
      <c r="D42" s="214"/>
      <c r="E42" s="101" t="str">
        <f>CONCATENATE(Berekening!$E42)</f>
        <v>2</v>
      </c>
      <c r="F42" s="108"/>
      <c r="G42" s="108"/>
      <c r="H42" s="108"/>
      <c r="I42" s="108"/>
      <c r="J42" s="131"/>
      <c r="K42" s="129"/>
      <c r="L42" s="108"/>
      <c r="M42" s="108"/>
      <c r="N42" s="108"/>
      <c r="O42" s="131"/>
      <c r="P42" s="129"/>
      <c r="Q42" s="108"/>
      <c r="R42" s="108"/>
      <c r="S42" s="108"/>
      <c r="T42" s="131"/>
      <c r="U42" s="129"/>
      <c r="V42" s="108"/>
      <c r="W42" s="108"/>
      <c r="X42" s="108"/>
      <c r="Y42" s="131"/>
      <c r="Z42" s="129"/>
      <c r="AA42" s="108"/>
      <c r="AB42" s="108"/>
      <c r="AC42" s="108"/>
      <c r="AD42" s="131"/>
      <c r="AE42" s="129"/>
      <c r="AF42" s="108"/>
      <c r="AG42" s="108"/>
      <c r="AH42" s="108"/>
      <c r="AI42" s="108"/>
      <c r="AJ42" s="148"/>
    </row>
    <row r="43" spans="1:36" s="2" customFormat="1" ht="23.1" customHeight="1" x14ac:dyDescent="0.25">
      <c r="A43" s="206" t="s">
        <v>38</v>
      </c>
      <c r="B43" s="207"/>
      <c r="C43" s="208" t="s">
        <v>22</v>
      </c>
      <c r="D43" s="209"/>
      <c r="E43" s="101" t="str">
        <f>CONCATENATE(Berekening!$E43)</f>
        <v>15</v>
      </c>
      <c r="F43" s="108"/>
      <c r="G43" s="108"/>
      <c r="H43" s="108"/>
      <c r="I43" s="108"/>
      <c r="J43" s="131"/>
      <c r="K43" s="129"/>
      <c r="L43" s="108"/>
      <c r="M43" s="108"/>
      <c r="N43" s="108"/>
      <c r="O43" s="131"/>
      <c r="P43" s="129"/>
      <c r="Q43" s="108"/>
      <c r="R43" s="108"/>
      <c r="S43" s="108"/>
      <c r="T43" s="131"/>
      <c r="U43" s="129"/>
      <c r="V43" s="108"/>
      <c r="W43" s="108"/>
      <c r="X43" s="108"/>
      <c r="Y43" s="131"/>
      <c r="Z43" s="129"/>
      <c r="AA43" s="108"/>
      <c r="AB43" s="108"/>
      <c r="AC43" s="108"/>
      <c r="AD43" s="131"/>
      <c r="AE43" s="129"/>
      <c r="AF43" s="108"/>
      <c r="AG43" s="108"/>
      <c r="AH43" s="108"/>
      <c r="AI43" s="108"/>
      <c r="AJ43" s="148"/>
    </row>
    <row r="44" spans="1:36" s="2" customFormat="1" ht="12.75" customHeight="1" x14ac:dyDescent="0.3">
      <c r="A44" s="57"/>
      <c r="B44" s="57"/>
      <c r="C44" s="57"/>
      <c r="D44" s="202" t="s">
        <v>118</v>
      </c>
      <c r="E44" s="203"/>
      <c r="F44" s="104"/>
      <c r="G44" s="84"/>
      <c r="H44" s="84"/>
      <c r="I44" s="84"/>
      <c r="J44" s="91"/>
      <c r="K44" s="88"/>
      <c r="L44" s="84"/>
      <c r="M44" s="84"/>
      <c r="N44" s="84"/>
      <c r="O44" s="91"/>
      <c r="P44" s="88"/>
      <c r="Q44" s="84"/>
      <c r="R44" s="84"/>
      <c r="S44" s="84"/>
      <c r="T44" s="91"/>
      <c r="U44" s="88"/>
      <c r="V44" s="84"/>
      <c r="W44" s="84"/>
      <c r="X44" s="84"/>
      <c r="Y44" s="91"/>
      <c r="Z44" s="88"/>
      <c r="AA44" s="84"/>
      <c r="AB44" s="84"/>
      <c r="AC44" s="84"/>
      <c r="AD44" s="91"/>
      <c r="AE44" s="88"/>
      <c r="AF44" s="84"/>
      <c r="AG44" s="84"/>
      <c r="AH44" s="84"/>
      <c r="AI44" s="84"/>
    </row>
    <row r="45" spans="1:36" s="2" customFormat="1" ht="22.5" customHeight="1" x14ac:dyDescent="0.25">
      <c r="A45" s="57"/>
      <c r="B45" s="57"/>
      <c r="C45" s="57"/>
      <c r="D45" s="81" t="s">
        <v>61</v>
      </c>
      <c r="E45" s="138"/>
      <c r="F45" s="85"/>
      <c r="G45" s="85"/>
      <c r="H45" s="85"/>
      <c r="I45" s="85"/>
      <c r="J45" s="92"/>
      <c r="K45" s="89"/>
      <c r="L45" s="85"/>
      <c r="M45" s="85"/>
      <c r="N45" s="85"/>
      <c r="O45" s="92"/>
      <c r="P45" s="89"/>
      <c r="Q45" s="85"/>
      <c r="R45" s="85"/>
      <c r="S45" s="85"/>
      <c r="T45" s="92"/>
      <c r="U45" s="89"/>
      <c r="V45" s="85"/>
      <c r="W45" s="85"/>
      <c r="X45" s="85"/>
      <c r="Y45" s="92"/>
      <c r="Z45" s="89"/>
      <c r="AA45" s="85"/>
      <c r="AB45" s="85"/>
      <c r="AC45" s="85"/>
      <c r="AD45" s="92"/>
      <c r="AE45" s="89"/>
      <c r="AF45" s="85"/>
      <c r="AG45" s="85"/>
      <c r="AH45" s="85"/>
      <c r="AI45" s="85"/>
      <c r="AJ45" s="148"/>
    </row>
    <row r="46" spans="1:36" s="2" customFormat="1" ht="22.5" customHeight="1" x14ac:dyDescent="0.25">
      <c r="A46" s="57"/>
      <c r="B46" s="57"/>
      <c r="C46" s="57"/>
      <c r="D46" s="111" t="s">
        <v>62</v>
      </c>
      <c r="E46" s="138"/>
      <c r="F46" s="85"/>
      <c r="G46" s="85"/>
      <c r="H46" s="85"/>
      <c r="I46" s="85"/>
      <c r="J46" s="92"/>
      <c r="K46" s="89"/>
      <c r="L46" s="85"/>
      <c r="M46" s="85"/>
      <c r="N46" s="85"/>
      <c r="O46" s="92"/>
      <c r="P46" s="89"/>
      <c r="Q46" s="85"/>
      <c r="R46" s="85"/>
      <c r="S46" s="85"/>
      <c r="T46" s="92"/>
      <c r="U46" s="89"/>
      <c r="V46" s="85"/>
      <c r="W46" s="85"/>
      <c r="X46" s="85"/>
      <c r="Y46" s="92"/>
      <c r="Z46" s="89"/>
      <c r="AA46" s="85"/>
      <c r="AB46" s="85"/>
      <c r="AC46" s="85"/>
      <c r="AD46" s="92"/>
      <c r="AE46" s="89"/>
      <c r="AF46" s="85"/>
      <c r="AG46" s="85"/>
      <c r="AH46" s="85"/>
      <c r="AI46" s="85"/>
      <c r="AJ46" s="148"/>
    </row>
    <row r="47" spans="1:36" s="2" customFormat="1" ht="22.5" customHeight="1" x14ac:dyDescent="0.25">
      <c r="A47" s="55"/>
      <c r="B47" s="56"/>
      <c r="C47" s="57"/>
      <c r="D47" s="81" t="s">
        <v>17</v>
      </c>
      <c r="E47" s="138"/>
      <c r="F47" s="85"/>
      <c r="G47" s="85"/>
      <c r="H47" s="85"/>
      <c r="I47" s="85"/>
      <c r="J47" s="92"/>
      <c r="K47" s="89"/>
      <c r="L47" s="85"/>
      <c r="M47" s="85"/>
      <c r="N47" s="85"/>
      <c r="O47" s="92"/>
      <c r="P47" s="89"/>
      <c r="Q47" s="85"/>
      <c r="R47" s="85"/>
      <c r="S47" s="85"/>
      <c r="T47" s="92"/>
      <c r="U47" s="89"/>
      <c r="V47" s="85"/>
      <c r="W47" s="85"/>
      <c r="X47" s="85"/>
      <c r="Y47" s="92"/>
      <c r="Z47" s="89"/>
      <c r="AA47" s="85"/>
      <c r="AB47" s="85"/>
      <c r="AC47" s="85"/>
      <c r="AD47" s="92"/>
      <c r="AE47" s="89"/>
      <c r="AF47" s="85"/>
      <c r="AG47" s="85"/>
      <c r="AH47" s="85"/>
      <c r="AI47" s="85"/>
      <c r="AJ47" s="148"/>
    </row>
    <row r="48" spans="1:36" s="2" customFormat="1" ht="12.75" customHeight="1" x14ac:dyDescent="0.3">
      <c r="A48" s="210"/>
      <c r="B48" s="210"/>
      <c r="C48" s="113" t="s">
        <v>37</v>
      </c>
      <c r="D48" s="204" t="s">
        <v>117</v>
      </c>
      <c r="E48" s="203"/>
      <c r="F48" s="84"/>
      <c r="G48" s="84"/>
      <c r="H48" s="84"/>
      <c r="I48" s="84"/>
      <c r="J48" s="91"/>
      <c r="K48" s="88"/>
      <c r="L48" s="84"/>
      <c r="M48" s="84"/>
      <c r="N48" s="84"/>
      <c r="O48" s="91"/>
      <c r="P48" s="88"/>
      <c r="Q48" s="84"/>
      <c r="R48" s="84"/>
      <c r="S48" s="84"/>
      <c r="T48" s="91"/>
      <c r="U48" s="88"/>
      <c r="V48" s="84"/>
      <c r="W48" s="84"/>
      <c r="X48" s="84"/>
      <c r="Y48" s="91"/>
      <c r="Z48" s="88"/>
      <c r="AA48" s="84"/>
      <c r="AB48" s="84"/>
      <c r="AC48" s="84"/>
      <c r="AD48" s="91"/>
      <c r="AE48" s="88"/>
      <c r="AF48" s="84"/>
      <c r="AG48" s="84"/>
      <c r="AH48" s="84"/>
      <c r="AI48" s="84"/>
    </row>
    <row r="49" spans="1:56" s="2" customFormat="1" ht="17.25" customHeight="1" x14ac:dyDescent="0.25">
      <c r="A49" s="211"/>
      <c r="B49" s="212"/>
      <c r="C49" s="117" t="s">
        <v>50</v>
      </c>
      <c r="D49" s="142" t="s">
        <v>16</v>
      </c>
      <c r="E49" s="57">
        <f>Berekening!E49</f>
        <v>-20</v>
      </c>
      <c r="F49" s="86" t="e">
        <f>Berekening!$F$49</f>
        <v>#VALUE!</v>
      </c>
      <c r="G49" s="86" t="e">
        <f>Berekening!$H$49</f>
        <v>#VALUE!</v>
      </c>
      <c r="H49" s="86" t="e">
        <f>Berekening!$J$49</f>
        <v>#VALUE!</v>
      </c>
      <c r="I49" s="86" t="e">
        <f>Berekening!$L$49</f>
        <v>#VALUE!</v>
      </c>
      <c r="J49" s="93" t="e">
        <f>Berekening!$N$49</f>
        <v>#VALUE!</v>
      </c>
      <c r="K49" s="90" t="e">
        <f>Berekening!$P$49</f>
        <v>#VALUE!</v>
      </c>
      <c r="L49" s="86" t="e">
        <f>Berekening!$R$49</f>
        <v>#VALUE!</v>
      </c>
      <c r="M49" s="86" t="e">
        <f>Berekening!$T$49</f>
        <v>#VALUE!</v>
      </c>
      <c r="N49" s="86" t="e">
        <f>Berekening!$V$49</f>
        <v>#VALUE!</v>
      </c>
      <c r="O49" s="93" t="e">
        <f>Berekening!$X$49</f>
        <v>#VALUE!</v>
      </c>
      <c r="P49" s="90" t="e">
        <f>Berekening!$Z$49</f>
        <v>#VALUE!</v>
      </c>
      <c r="Q49" s="86" t="e">
        <f>Berekening!$AB$49</f>
        <v>#VALUE!</v>
      </c>
      <c r="R49" s="86" t="e">
        <f>Berekening!$AD$49</f>
        <v>#VALUE!</v>
      </c>
      <c r="S49" s="86" t="e">
        <f>Berekening!$AF$49</f>
        <v>#VALUE!</v>
      </c>
      <c r="T49" s="93" t="e">
        <f>Berekening!$AH$49</f>
        <v>#VALUE!</v>
      </c>
      <c r="U49" s="90" t="e">
        <f>Berekening!$AJ$49</f>
        <v>#VALUE!</v>
      </c>
      <c r="V49" s="86" t="e">
        <f>Berekening!$AL$49</f>
        <v>#VALUE!</v>
      </c>
      <c r="W49" s="86" t="e">
        <f>Berekening!$AN$49</f>
        <v>#VALUE!</v>
      </c>
      <c r="X49" s="86" t="e">
        <f>Berekening!$AP$49</f>
        <v>#VALUE!</v>
      </c>
      <c r="Y49" s="93" t="e">
        <f>Berekening!$AR$49</f>
        <v>#VALUE!</v>
      </c>
      <c r="Z49" s="90" t="e">
        <f>Berekening!$AT$49</f>
        <v>#VALUE!</v>
      </c>
      <c r="AA49" s="86" t="e">
        <f>Berekening!$AV$49</f>
        <v>#VALUE!</v>
      </c>
      <c r="AB49" s="86" t="e">
        <f>Berekening!$AX$49</f>
        <v>#VALUE!</v>
      </c>
      <c r="AC49" s="86" t="e">
        <f>Berekening!$AZ$49</f>
        <v>#VALUE!</v>
      </c>
      <c r="AD49" s="93" t="e">
        <f>Berekening!$BB$49</f>
        <v>#VALUE!</v>
      </c>
      <c r="AE49" s="90" t="e">
        <f>Berekening!$BD$49</f>
        <v>#VALUE!</v>
      </c>
      <c r="AF49" s="86" t="e">
        <f>Berekening!$BF$49</f>
        <v>#VALUE!</v>
      </c>
      <c r="AG49" s="86" t="e">
        <f>Berekening!$BH$49</f>
        <v>#VALUE!</v>
      </c>
      <c r="AH49" s="86" t="e">
        <f>Berekening!$BJ$49</f>
        <v>#VALUE!</v>
      </c>
      <c r="AI49" s="86" t="e">
        <f>Berekening!$BL$49</f>
        <v>#VALUE!</v>
      </c>
    </row>
    <row r="50" spans="1:56" s="2" customFormat="1" ht="17.25" customHeight="1" x14ac:dyDescent="0.25">
      <c r="A50" s="200" t="s">
        <v>76</v>
      </c>
      <c r="B50" s="201"/>
      <c r="C50" s="201"/>
      <c r="D50" s="143" t="s">
        <v>16</v>
      </c>
      <c r="E50" s="57">
        <f>Berekening!E50</f>
        <v>-10</v>
      </c>
      <c r="F50" s="86">
        <f>Berekening!$F$50</f>
        <v>0</v>
      </c>
      <c r="G50" s="86">
        <f>Berekening!$H$50</f>
        <v>0</v>
      </c>
      <c r="H50" s="86">
        <f>Berekening!$J$50</f>
        <v>0</v>
      </c>
      <c r="I50" s="86">
        <f>Berekening!$L$50</f>
        <v>0</v>
      </c>
      <c r="J50" s="93">
        <f>Berekening!$N$50</f>
        <v>0</v>
      </c>
      <c r="K50" s="90">
        <f>Berekening!$P$50</f>
        <v>0</v>
      </c>
      <c r="L50" s="86">
        <f>Berekening!$R$50</f>
        <v>0</v>
      </c>
      <c r="M50" s="86">
        <f>Berekening!$T$50</f>
        <v>0</v>
      </c>
      <c r="N50" s="86">
        <f>Berekening!$V$50</f>
        <v>0</v>
      </c>
      <c r="O50" s="93">
        <f>Berekening!$X$50</f>
        <v>0</v>
      </c>
      <c r="P50" s="90">
        <f>Berekening!$Z$50</f>
        <v>0</v>
      </c>
      <c r="Q50" s="86">
        <f>Berekening!$AB$50</f>
        <v>0</v>
      </c>
      <c r="R50" s="86">
        <f>Berekening!$AD$50</f>
        <v>0</v>
      </c>
      <c r="S50" s="86">
        <f>Berekening!$AF$50</f>
        <v>0</v>
      </c>
      <c r="T50" s="93">
        <f>Berekening!$AH$50</f>
        <v>0</v>
      </c>
      <c r="U50" s="90">
        <f>Berekening!$AJ$50</f>
        <v>0</v>
      </c>
      <c r="V50" s="86">
        <f>Berekening!$AL$50</f>
        <v>0</v>
      </c>
      <c r="W50" s="86">
        <f>Berekening!$AN$50</f>
        <v>0</v>
      </c>
      <c r="X50" s="86">
        <f>Berekening!$AP$50</f>
        <v>0</v>
      </c>
      <c r="Y50" s="93">
        <f>Berekening!$AR$50</f>
        <v>0</v>
      </c>
      <c r="Z50" s="90">
        <f>Berekening!$AT$50</f>
        <v>0</v>
      </c>
      <c r="AA50" s="86">
        <f>Berekening!$AV$50</f>
        <v>0</v>
      </c>
      <c r="AB50" s="86">
        <f>Berekening!$AX$50</f>
        <v>0</v>
      </c>
      <c r="AC50" s="86">
        <f>Berekening!$AZ$50</f>
        <v>0</v>
      </c>
      <c r="AD50" s="93">
        <f>Berekening!$BB$50</f>
        <v>0</v>
      </c>
      <c r="AE50" s="90">
        <f>Berekening!$BD$50</f>
        <v>0</v>
      </c>
      <c r="AF50" s="86">
        <f>Berekening!$BF$50</f>
        <v>0</v>
      </c>
      <c r="AG50" s="86">
        <f>Berekening!$BH$50</f>
        <v>0</v>
      </c>
      <c r="AH50" s="86">
        <f>Berekening!$BJ$50</f>
        <v>0</v>
      </c>
      <c r="AI50" s="86">
        <f>Berekening!$BL$50</f>
        <v>0</v>
      </c>
    </row>
    <row r="51" spans="1:56" s="2" customFormat="1" ht="17.25" customHeight="1" x14ac:dyDescent="0.3">
      <c r="A51" s="201"/>
      <c r="B51" s="201"/>
      <c r="C51" s="201"/>
      <c r="D51" s="205" t="s">
        <v>68</v>
      </c>
      <c r="E51" s="203"/>
      <c r="F51" s="119" t="str">
        <f>Berekening!$F$51</f>
        <v/>
      </c>
      <c r="G51" s="119" t="str">
        <f>Berekening!$H$51</f>
        <v/>
      </c>
      <c r="H51" s="119" t="str">
        <f>Berekening!$J$51</f>
        <v/>
      </c>
      <c r="I51" s="119" t="str">
        <f>Berekening!$L$51</f>
        <v/>
      </c>
      <c r="J51" s="135" t="str">
        <f>Berekening!$N$51</f>
        <v/>
      </c>
      <c r="K51" s="133" t="str">
        <f>Berekening!$P$51</f>
        <v/>
      </c>
      <c r="L51" s="119" t="str">
        <f>Berekening!$R$51</f>
        <v/>
      </c>
      <c r="M51" s="119" t="str">
        <f>Berekening!$T$51</f>
        <v/>
      </c>
      <c r="N51" s="119" t="str">
        <f>Berekening!$V$51</f>
        <v/>
      </c>
      <c r="O51" s="135" t="str">
        <f>Berekening!$X$51</f>
        <v/>
      </c>
      <c r="P51" s="133" t="str">
        <f>Berekening!$Z$51</f>
        <v/>
      </c>
      <c r="Q51" s="119" t="str">
        <f>Berekening!$AB$51</f>
        <v/>
      </c>
      <c r="R51" s="119" t="str">
        <f>Berekening!$AD$51</f>
        <v/>
      </c>
      <c r="S51" s="119" t="str">
        <f>Berekening!$AF$51</f>
        <v/>
      </c>
      <c r="T51" s="135" t="str">
        <f>Berekening!$AH$51</f>
        <v/>
      </c>
      <c r="U51" s="133" t="str">
        <f>Berekening!$AJ$51</f>
        <v/>
      </c>
      <c r="V51" s="119" t="str">
        <f>Berekening!$AL$51</f>
        <v/>
      </c>
      <c r="W51" s="119" t="str">
        <f>Berekening!$AN$51</f>
        <v/>
      </c>
      <c r="X51" s="119" t="str">
        <f>Berekening!$AP$51</f>
        <v/>
      </c>
      <c r="Y51" s="135" t="str">
        <f>Berekening!$AR$51</f>
        <v/>
      </c>
      <c r="Z51" s="133" t="str">
        <f>Berekening!$AT$51</f>
        <v/>
      </c>
      <c r="AA51" s="119" t="str">
        <f>Berekening!$AV$51</f>
        <v/>
      </c>
      <c r="AB51" s="119" t="str">
        <f>Berekening!$AX$51</f>
        <v/>
      </c>
      <c r="AC51" s="119" t="str">
        <f>Berekening!$AZ$51</f>
        <v/>
      </c>
      <c r="AD51" s="135" t="str">
        <f>Berekening!$BB$51</f>
        <v/>
      </c>
      <c r="AE51" s="133" t="str">
        <f>Berekening!$BD$51</f>
        <v/>
      </c>
      <c r="AF51" s="119" t="str">
        <f>Berekening!$BF$51</f>
        <v/>
      </c>
      <c r="AG51" s="119" t="str">
        <f>Berekening!$BH$51</f>
        <v/>
      </c>
      <c r="AH51" s="119" t="str">
        <f>Berekening!$BJ$51</f>
        <v/>
      </c>
      <c r="AI51" s="119" t="str">
        <f>Berekening!$BL$51</f>
        <v/>
      </c>
    </row>
    <row r="52" spans="1:56" s="2" customFormat="1" ht="27.75" customHeight="1" x14ac:dyDescent="0.45">
      <c r="A52" s="77"/>
      <c r="B52" s="77"/>
      <c r="C52" s="111"/>
      <c r="D52" s="112" t="s">
        <v>67</v>
      </c>
      <c r="E52" s="137"/>
      <c r="F52" s="87" t="e">
        <f>Berekening!$F$52</f>
        <v>#VALUE!</v>
      </c>
      <c r="G52" s="87" t="e">
        <f>Berekening!$H$52</f>
        <v>#VALUE!</v>
      </c>
      <c r="H52" s="87" t="e">
        <f>Berekening!$J$52</f>
        <v>#VALUE!</v>
      </c>
      <c r="I52" s="87" t="e">
        <f>Berekening!$L$52</f>
        <v>#VALUE!</v>
      </c>
      <c r="J52" s="136" t="e">
        <f>Berekening!$N$52</f>
        <v>#VALUE!</v>
      </c>
      <c r="K52" s="134" t="e">
        <f>Berekening!$P$52</f>
        <v>#VALUE!</v>
      </c>
      <c r="L52" s="109" t="e">
        <f>Berekening!$R$52</f>
        <v>#VALUE!</v>
      </c>
      <c r="M52" s="109" t="e">
        <f>Berekening!$T$52</f>
        <v>#VALUE!</v>
      </c>
      <c r="N52" s="109" t="e">
        <f>Berekening!$V$52</f>
        <v>#VALUE!</v>
      </c>
      <c r="O52" s="136" t="e">
        <f>Berekening!$X$52</f>
        <v>#VALUE!</v>
      </c>
      <c r="P52" s="134" t="e">
        <f>Berekening!$Z$52</f>
        <v>#VALUE!</v>
      </c>
      <c r="Q52" s="109" t="e">
        <f>Berekening!$AB$52</f>
        <v>#VALUE!</v>
      </c>
      <c r="R52" s="109" t="e">
        <f>Berekening!$AD$52</f>
        <v>#VALUE!</v>
      </c>
      <c r="S52" s="109" t="e">
        <f>Berekening!$AF$52</f>
        <v>#VALUE!</v>
      </c>
      <c r="T52" s="136" t="e">
        <f>Berekening!$AH$52</f>
        <v>#VALUE!</v>
      </c>
      <c r="U52" s="134" t="e">
        <f>Berekening!$AJ$52</f>
        <v>#VALUE!</v>
      </c>
      <c r="V52" s="109" t="e">
        <f>Berekening!$AL$52</f>
        <v>#VALUE!</v>
      </c>
      <c r="W52" s="109" t="e">
        <f>Berekening!$AN$52</f>
        <v>#VALUE!</v>
      </c>
      <c r="X52" s="109" t="e">
        <f>Berekening!$AP$52</f>
        <v>#VALUE!</v>
      </c>
      <c r="Y52" s="136" t="e">
        <f>Berekening!$AR$52</f>
        <v>#VALUE!</v>
      </c>
      <c r="Z52" s="134" t="e">
        <f>Berekening!$AT$52</f>
        <v>#VALUE!</v>
      </c>
      <c r="AA52" s="109" t="e">
        <f>Berekening!$AV$52</f>
        <v>#VALUE!</v>
      </c>
      <c r="AB52" s="109" t="e">
        <f>Berekening!$AX$52</f>
        <v>#VALUE!</v>
      </c>
      <c r="AC52" s="109" t="e">
        <f>Berekening!$AZ$52</f>
        <v>#VALUE!</v>
      </c>
      <c r="AD52" s="136" t="e">
        <f>Berekening!$BB$52</f>
        <v>#VALUE!</v>
      </c>
      <c r="AE52" s="134" t="e">
        <f>Berekening!$BD$52</f>
        <v>#VALUE!</v>
      </c>
      <c r="AF52" s="109" t="e">
        <f>Berekening!$BF$52</f>
        <v>#VALUE!</v>
      </c>
      <c r="AG52" s="109" t="e">
        <f>Berekening!$BH$52</f>
        <v>#VALUE!</v>
      </c>
      <c r="AH52" s="109" t="e">
        <f>Berekening!$BJ$52</f>
        <v>#VALUE!</v>
      </c>
      <c r="AI52" s="109" t="e">
        <f>Berekening!$BL$52</f>
        <v>#VALUE!</v>
      </c>
    </row>
    <row r="53" spans="1:56" s="1" customFormat="1" x14ac:dyDescent="0.3">
      <c r="B53" s="3"/>
      <c r="C53" s="3"/>
      <c r="D53" s="107"/>
      <c r="E53" s="13"/>
      <c r="F53" s="144"/>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56" s="1" customFormat="1" x14ac:dyDescent="0.3">
      <c r="B54" s="3"/>
      <c r="C54" s="3"/>
      <c r="D54" s="13"/>
      <c r="E54" s="13"/>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4"/>
      <c r="AK54" s="4"/>
      <c r="AL54" s="4"/>
      <c r="AM54" s="4"/>
      <c r="AN54" s="4"/>
      <c r="AO54" s="4"/>
      <c r="AP54" s="4"/>
      <c r="AQ54" s="4"/>
      <c r="AR54" s="4"/>
      <c r="AS54" s="4"/>
      <c r="AT54" s="4"/>
      <c r="AU54" s="4"/>
      <c r="AV54" s="4"/>
      <c r="AW54" s="4"/>
      <c r="AX54" s="4"/>
      <c r="AY54" s="4"/>
      <c r="AZ54" s="4"/>
      <c r="BA54" s="4"/>
      <c r="BB54" s="4"/>
      <c r="BC54" s="4"/>
      <c r="BD54" s="4"/>
    </row>
    <row r="60" spans="1:56" x14ac:dyDescent="0.3">
      <c r="B60" s="13" t="s">
        <v>115</v>
      </c>
    </row>
  </sheetData>
  <sheetProtection algorithmName="SHA-512" hashValue="6PdlAtLR2gunsehul7L9nKoE58GzkqrQ10UgzHQm5wqMXPKXTkQDX9PL5PHSn/Cl8Ts2e+z0v0hBhfqib62F6A==" saltValue="3XUKJ/+0mwlnTMitz12DzA==" spinCount="100000" sheet="1" objects="1" scenarios="1" selectLockedCells="1"/>
  <mergeCells count="64">
    <mergeCell ref="A2:A3"/>
    <mergeCell ref="A1:C1"/>
    <mergeCell ref="F3:F4"/>
    <mergeCell ref="G3:G4"/>
    <mergeCell ref="H3:H4"/>
    <mergeCell ref="T3:T4"/>
    <mergeCell ref="I3:I4"/>
    <mergeCell ref="J3:J4"/>
    <mergeCell ref="K3:K4"/>
    <mergeCell ref="L3:L4"/>
    <mergeCell ref="M3:M4"/>
    <mergeCell ref="N3:N4"/>
    <mergeCell ref="O3:O4"/>
    <mergeCell ref="P3:P4"/>
    <mergeCell ref="Q3:Q4"/>
    <mergeCell ref="R3:R4"/>
    <mergeCell ref="S3:S4"/>
    <mergeCell ref="AG3:AG4"/>
    <mergeCell ref="AH3:AH4"/>
    <mergeCell ref="AI3:AI4"/>
    <mergeCell ref="B6:C6"/>
    <mergeCell ref="AA3:AA4"/>
    <mergeCell ref="AB3:AB4"/>
    <mergeCell ref="AC3:AC4"/>
    <mergeCell ref="AD3:AD4"/>
    <mergeCell ref="AE3:AE4"/>
    <mergeCell ref="AF3:AF4"/>
    <mergeCell ref="U3:U4"/>
    <mergeCell ref="V3:V4"/>
    <mergeCell ref="W3:W4"/>
    <mergeCell ref="X3:X4"/>
    <mergeCell ref="Y3:Y4"/>
    <mergeCell ref="Z3:Z4"/>
    <mergeCell ref="A20:B27"/>
    <mergeCell ref="C27:D27"/>
    <mergeCell ref="A28:B33"/>
    <mergeCell ref="A34:B34"/>
    <mergeCell ref="C34:D34"/>
    <mergeCell ref="A9:B9"/>
    <mergeCell ref="A10:B14"/>
    <mergeCell ref="C10:D10"/>
    <mergeCell ref="A15:B19"/>
    <mergeCell ref="C16:D16"/>
    <mergeCell ref="C19:D19"/>
    <mergeCell ref="C36:D36"/>
    <mergeCell ref="A39:B39"/>
    <mergeCell ref="C39:D39"/>
    <mergeCell ref="A40:B42"/>
    <mergeCell ref="C40:D40"/>
    <mergeCell ref="C41:D41"/>
    <mergeCell ref="C42:D42"/>
    <mergeCell ref="A37:B38"/>
    <mergeCell ref="C37:D37"/>
    <mergeCell ref="C38:D38"/>
    <mergeCell ref="A35:B36"/>
    <mergeCell ref="C35:D35"/>
    <mergeCell ref="A50:C51"/>
    <mergeCell ref="D44:E44"/>
    <mergeCell ref="D48:E48"/>
    <mergeCell ref="D51:E51"/>
    <mergeCell ref="A43:B43"/>
    <mergeCell ref="C43:D43"/>
    <mergeCell ref="A48:B48"/>
    <mergeCell ref="A49:B49"/>
  </mergeCells>
  <conditionalFormatting sqref="D2">
    <cfRule type="cellIs" dxfId="55" priority="116" operator="greaterThan">
      <formula>0</formula>
    </cfRule>
  </conditionalFormatting>
  <conditionalFormatting sqref="F10:F33">
    <cfRule type="notContainsBlanks" dxfId="54" priority="12">
      <formula>LEN(TRIM(F10))&gt;0</formula>
    </cfRule>
  </conditionalFormatting>
  <conditionalFormatting sqref="F2:AI2">
    <cfRule type="cellIs" dxfId="53" priority="113" operator="greaterThan">
      <formula>0</formula>
    </cfRule>
  </conditionalFormatting>
  <conditionalFormatting sqref="F3:AI3 F5:AI5">
    <cfRule type="cellIs" dxfId="52" priority="117" operator="greaterThan">
      <formula>0</formula>
    </cfRule>
  </conditionalFormatting>
  <conditionalFormatting sqref="F7:AI7">
    <cfRule type="notContainsBlanks" dxfId="51" priority="110">
      <formula>LEN(TRIM(F7))&gt;0</formula>
    </cfRule>
  </conditionalFormatting>
  <conditionalFormatting sqref="F35:AI43">
    <cfRule type="notContainsBlanks" dxfId="47" priority="56">
      <formula>LEN(TRIM(F35))&gt;0</formula>
    </cfRule>
  </conditionalFormatting>
  <conditionalFormatting sqref="F45:AI47">
    <cfRule type="notContainsBlanks" dxfId="46" priority="79">
      <formula>LEN(TRIM(F45))&gt;0</formula>
    </cfRule>
  </conditionalFormatting>
  <conditionalFormatting sqref="F49:AI50">
    <cfRule type="cellIs" dxfId="45" priority="87" operator="lessThan">
      <formula>0</formula>
    </cfRule>
  </conditionalFormatting>
  <conditionalFormatting sqref="F50:AI50">
    <cfRule type="cellIs" dxfId="44" priority="88" operator="equal">
      <formula>FALSE</formula>
    </cfRule>
    <cfRule type="cellIs" dxfId="43" priority="89" operator="equal">
      <formula>0</formula>
    </cfRule>
  </conditionalFormatting>
  <conditionalFormatting sqref="G10:AI11">
    <cfRule type="notContainsBlanks" dxfId="40" priority="8">
      <formula>LEN(TRIM(G10))&gt;0</formula>
    </cfRule>
  </conditionalFormatting>
  <conditionalFormatting sqref="G12:AI13 G15:AI17 G19:AI21 G23:AI23 G27:AI28 G30:AI30 G33:AI33">
    <cfRule type="notContainsBlanks" dxfId="39" priority="4">
      <formula>LEN(TRIM(G12))&gt;0</formula>
    </cfRule>
  </conditionalFormatting>
  <conditionalFormatting sqref="G14:AI14 G18:AI18 G22:AI22 G24:AI26 G29:AI29 G31:AI32">
    <cfRule type="notContainsBlanks" dxfId="38" priority="2">
      <formula>LEN(TRIM(G14))&gt;0</formula>
    </cfRule>
  </conditionalFormatting>
  <dataValidations count="1">
    <dataValidation type="whole" allowBlank="1" showInputMessage="1" showErrorMessage="1" errorTitle="Invoerfout" error="U dient 0, 1, 2 of 3 in te vullen." sqref="F10:AI33 F35:AI43" xr:uid="{00000000-0002-0000-0200-000000000000}">
      <formula1>0</formula1>
      <formula2>3</formula2>
    </dataValidation>
  </dataValidations>
  <pageMargins left="0.70866141732283472" right="0.70866141732283472" top="0.74803149606299213" bottom="0.74803149606299213" header="0.31496062992125984" footer="0.31496062992125984"/>
  <pageSetup paperSize="9" scale="19" orientation="portrait" r:id="rId1"/>
  <extLst>
    <ext xmlns:x14="http://schemas.microsoft.com/office/spreadsheetml/2009/9/main" uri="{78C0D931-6437-407d-A8EE-F0AAD7539E65}">
      <x14:conditionalFormattings>
        <x14:conditionalFormatting xmlns:xm="http://schemas.microsoft.com/office/excel/2006/main">
          <x14:cfRule type="expression" priority="7" id="{F41C209C-B921-43A5-8803-3B6C8B5DA0D1}">
            <xm:f>F$7=Validatie!$A$2</xm:f>
            <x14:dxf>
              <font>
                <color rgb="FFFF0000"/>
              </font>
              <fill>
                <patternFill>
                  <bgColor theme="1"/>
                </patternFill>
              </fill>
            </x14:dxf>
          </x14:cfRule>
          <xm:sqref>F11:AI11</xm:sqref>
        </x14:conditionalFormatting>
        <x14:conditionalFormatting xmlns:xm="http://schemas.microsoft.com/office/excel/2006/main">
          <x14:cfRule type="expression" priority="3" id="{A26FA9D0-B1BA-406D-B6C4-B79C203329BC}">
            <xm:f>F$7=Validatie!$A$3</xm:f>
            <x14:dxf>
              <font>
                <color rgb="FFFF0000"/>
              </font>
              <fill>
                <patternFill>
                  <bgColor theme="1"/>
                </patternFill>
              </fill>
            </x14:dxf>
          </x14:cfRule>
          <xm:sqref>F12:AI13 F15:AI15 F17:AI17 F20:AI21 F23:AI23 F28:AI28 F30:AI30 F33:AI33</xm:sqref>
        </x14:conditionalFormatting>
        <x14:conditionalFormatting xmlns:xm="http://schemas.microsoft.com/office/excel/2006/main">
          <x14:cfRule type="expression" priority="1" id="{EA79FC06-EDBA-4FF7-B9F8-DB1F453D0BCF}">
            <xm:f>F$7=Validatie!$A$2</xm:f>
            <x14:dxf>
              <font>
                <color rgb="FFFF0000"/>
              </font>
              <fill>
                <patternFill>
                  <bgColor theme="1"/>
                </patternFill>
              </fill>
            </x14:dxf>
          </x14:cfRule>
          <xm:sqref>F14:AI14 F18:AI18 F22:AI22 F24:AI26 F29:AI29 F31:AI32</xm:sqref>
        </x14:conditionalFormatting>
        <x14:conditionalFormatting xmlns:xm="http://schemas.microsoft.com/office/excel/2006/main">
          <x14:cfRule type="expression" priority="15" id="{67242A34-C067-44B4-A9F4-858025AAB62B}">
            <xm:f>IF(F$7=Validatie!$A$5,"",IF(F$7=Validatie!$A$4,"",IF(F$7=Validatie!$A$3,SUM(COUNTBLANK(F$35:F$43))+SUM(COUNTBLANK(F$10:F$11))+COUNTBLANK(F$14)+COUNTBLANK(F$16)+SUM(COUNTBLANK(F$18:F$19))+COUNTBLANK(F$22)+SUM(COUNTBLANK(F$24:F$27))+COUNTBLANK(F$29)+SUM(COUNTBLANK(F$31:F$32))+SUM(COUNTBLANK(F$45:F$47)),IF(F$7=Validatie!$A$2,SUM(COUNTBLANK(F$35:F$43))+SUM(COUNTBLANK(F$45:F$47))+COUNTBLANK(F$10)+SUM(COUNTBLANK(F$12:F$13))+SUM(COUNTBLANK(F$15:F$17))+SUM(COUNTBLANK(F$19:F$21))+COUNTBLANK(F$23)+SUM(COUNTBLANK(F$27:F$28))+COUNTBLANK(F$30)+COUNTBLANK(F$33)))))=0</xm:f>
            <x14:dxf>
              <font>
                <color theme="1"/>
              </font>
              <fill>
                <patternFill patternType="solid">
                  <bgColor theme="9" tint="0.39994506668294322"/>
                </patternFill>
              </fill>
            </x14:dxf>
          </x14:cfRule>
          <xm:sqref>F51:AI51</xm:sqref>
        </x14:conditionalFormatting>
        <x14:conditionalFormatting xmlns:xm="http://schemas.microsoft.com/office/excel/2006/main">
          <x14:cfRule type="expression" priority="1592" id="{9E2F4774-4360-4597-B39D-8800D6C99DC5}">
            <xm:f>IF(F$7=Validatie!$A$5,"",IF(F$7=Validatie!$A$4,"",IF(F$7=Validatie!$A$3,SUM(COUNTBLANK(F$35:F$43))+SUM(COUNTBLANK(F$10:F$11))+COUNTBLANK(F$14)+COUNTBLANK(F$16)+SUM(COUNTBLANK(F$18:F$19))+COUNTBLANK(F$22)+SUM(COUNTBLANK(F$24:F$27))+COUNTBLANK(F$29)+SUM(COUNTBLANK(F$31:F$32))+SUM(COUNTBLANK(F$45:F$47)),IF(F$7=Validatie!$A$2,SUM(COUNTBLANK(F$35:F$43))+SUM(COUNTBLANK(F$45:F$47))+COUNTBLANK(F$10)+SUM(COUNTBLANK(F$12:F$13))+SUM(COUNTBLANK(F$15:F$17))+SUM(COUNTBLANK(F$19:F$21))+COUNTBLANK(F$23)+SUM(COUNTBLANK(F$27:F$28))+COUNTBLANK(F$30)+COUNTBLANK(F$33)))))=0</xm:f>
            <x14:dxf>
              <font>
                <color theme="1"/>
              </font>
              <fill>
                <patternFill>
                  <bgColor rgb="FF92D050"/>
                </patternFill>
              </fill>
            </x14:dxf>
          </x14:cfRule>
          <xm:sqref>F52:AI52</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00000000-0002-0000-0200-000001000000}">
          <x14:formula1>
            <xm:f>Validatie!$A$2:$A$3</xm:f>
          </x14:formula1>
          <xm:sqref>F7:AI7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61"/>
  <sheetViews>
    <sheetView topLeftCell="XFD1" workbookViewId="0">
      <selection activeCell="B1" sqref="A1:XFD1048576"/>
    </sheetView>
  </sheetViews>
  <sheetFormatPr defaultColWidth="0" defaultRowHeight="14.4" x14ac:dyDescent="0.3"/>
  <cols>
    <col min="1" max="5" width="15.6640625" style="172" hidden="1" customWidth="1"/>
    <col min="6" max="16384" width="15.6640625" style="1" hidden="1"/>
  </cols>
  <sheetData>
    <row r="1" spans="1:65" ht="15" customHeight="1" thickBot="1" x14ac:dyDescent="0.35">
      <c r="A1" s="270"/>
      <c r="B1" s="271"/>
      <c r="C1" s="271"/>
      <c r="D1" s="149" t="s">
        <v>113</v>
      </c>
      <c r="E1" s="150">
        <v>0</v>
      </c>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row>
    <row r="2" spans="1:65" ht="21.75" customHeight="1" thickTop="1" thickBot="1" x14ac:dyDescent="0.35">
      <c r="A2" s="152">
        <f>Basisgegevens!C2</f>
        <v>0</v>
      </c>
      <c r="B2" s="153"/>
      <c r="C2" s="60" t="s">
        <v>80</v>
      </c>
      <c r="D2" s="154" t="str">
        <f>Basisgegevens!C3</f>
        <v>Nederlandse taal</v>
      </c>
      <c r="E2" s="155"/>
      <c r="F2" s="268" t="str">
        <f>IF(OR(Basisgegevens!$R$13=Validatie!$J$2,Basisgegevens!$R$13=Validatie!$J$3),Validatie!$J$5,"")</f>
        <v/>
      </c>
      <c r="G2" s="269"/>
      <c r="H2" s="268" t="str">
        <f>IF(OR(Basisgegevens!$R$14=Validatie!$J$2,Basisgegevens!$R$14=Validatie!$J$3),Validatie!$J$5,"")</f>
        <v/>
      </c>
      <c r="I2" s="269"/>
      <c r="J2" s="268" t="str">
        <f>IF(OR(Basisgegevens!$R$15=Validatie!$J$2,Basisgegevens!$R$15=Validatie!$J$3),Validatie!$J$5,"")</f>
        <v/>
      </c>
      <c r="K2" s="269"/>
      <c r="L2" s="268" t="str">
        <f>IF(OR(Basisgegevens!$R$16=Validatie!$J$2,Basisgegevens!$R$16=Validatie!$J$3),Validatie!$J$5,"")</f>
        <v/>
      </c>
      <c r="M2" s="269"/>
      <c r="N2" s="268" t="str">
        <f>IF(OR(Basisgegevens!$R$17=Validatie!$J$2,Basisgegevens!$R$17=Validatie!$J$3),Validatie!$J$5,"")</f>
        <v/>
      </c>
      <c r="O2" s="269"/>
      <c r="P2" s="268" t="str">
        <f>IF(OR(Basisgegevens!$R$18=Validatie!$J$2,Basisgegevens!$R$18=Validatie!$J$3),Validatie!$J$5,"")</f>
        <v/>
      </c>
      <c r="Q2" s="269"/>
      <c r="R2" s="268" t="str">
        <f>IF(OR(Basisgegevens!$R$19=Validatie!$J$2,Basisgegevens!$R$19=Validatie!$J$3),Validatie!$J$5,"")</f>
        <v/>
      </c>
      <c r="S2" s="269"/>
      <c r="T2" s="268" t="str">
        <f>IF(OR(Basisgegevens!$R$20=Validatie!$J$2,Basisgegevens!$R$20=Validatie!$J$3),Validatie!$J$5,"")</f>
        <v/>
      </c>
      <c r="U2" s="269"/>
      <c r="V2" s="268" t="str">
        <f>IF(OR(Basisgegevens!$R$21=Validatie!$J$2,Basisgegevens!$R$21=Validatie!$J$3),Validatie!$J$5,"")</f>
        <v/>
      </c>
      <c r="W2" s="269"/>
      <c r="X2" s="268" t="str">
        <f>IF(OR(Basisgegevens!$R$22=Validatie!$J$2,Basisgegevens!$R$22=Validatie!$J$3),Validatie!$J$5,"")</f>
        <v/>
      </c>
      <c r="Y2" s="269"/>
      <c r="Z2" s="268" t="str">
        <f>IF(OR(Basisgegevens!$R$23=Validatie!$J$2,Basisgegevens!$R$23=Validatie!$J$3),Validatie!$J$5,"")</f>
        <v/>
      </c>
      <c r="AA2" s="269"/>
      <c r="AB2" s="268" t="str">
        <f>IF(OR(Basisgegevens!$R$24=Validatie!$J$2,Basisgegevens!$R$24=Validatie!$J$3),Validatie!$J$5,"")</f>
        <v/>
      </c>
      <c r="AC2" s="269"/>
      <c r="AD2" s="268" t="str">
        <f>IF(OR(Basisgegevens!$R$25=Validatie!$J$2,Basisgegevens!$R$25=Validatie!$J$3),Validatie!$J$5,"")</f>
        <v/>
      </c>
      <c r="AE2" s="269"/>
      <c r="AF2" s="268" t="str">
        <f>IF(OR(Basisgegevens!$R$26=Validatie!$J$2,Basisgegevens!$R$26=Validatie!$J$3),Validatie!$J$5,"")</f>
        <v/>
      </c>
      <c r="AG2" s="269"/>
      <c r="AH2" s="268" t="str">
        <f>IF(OR(Basisgegevens!$R$27=Validatie!$J$2,Basisgegevens!$R$27=Validatie!$J$3),Validatie!$J$5,"")</f>
        <v/>
      </c>
      <c r="AI2" s="269"/>
      <c r="AJ2" s="268" t="str">
        <f>IF(OR(Basisgegevens!$R$28=Validatie!$J$2,Basisgegevens!$R$28=Validatie!$J$3),Validatie!$J$5,"")</f>
        <v/>
      </c>
      <c r="AK2" s="269"/>
      <c r="AL2" s="268" t="str">
        <f>IF(OR(Basisgegevens!$R$29=Validatie!$J$2,Basisgegevens!$R$29=Validatie!$J$3),Validatie!$J$5,"")</f>
        <v/>
      </c>
      <c r="AM2" s="269"/>
      <c r="AN2" s="268" t="str">
        <f>IF(OR(Basisgegevens!$R$30=Validatie!$J$2,Basisgegevens!$R$30=Validatie!$J$3),Validatie!$J$5,"")</f>
        <v/>
      </c>
      <c r="AO2" s="269"/>
      <c r="AP2" s="268" t="str">
        <f>IF(OR(Basisgegevens!$R$31=Validatie!$J$2,Basisgegevens!$R$31=Validatie!$J$3),Validatie!$J$5,"")</f>
        <v/>
      </c>
      <c r="AQ2" s="269"/>
      <c r="AR2" s="268" t="str">
        <f>IF(OR(Basisgegevens!$R$32=Validatie!$J$2,Basisgegevens!$R$32=Validatie!$J$3),Validatie!$J$5,"")</f>
        <v/>
      </c>
      <c r="AS2" s="269"/>
      <c r="AT2" s="268" t="str">
        <f>IF(OR(Basisgegevens!$R$33=Validatie!$J$2,Basisgegevens!$R$33=Validatie!$J$3),Validatie!$J$5,"")</f>
        <v/>
      </c>
      <c r="AU2" s="269"/>
      <c r="AV2" s="268" t="str">
        <f>IF(OR(Basisgegevens!$R$34=Validatie!$J$2,Basisgegevens!$R$34=Validatie!$J$3),Validatie!$J$5,"")</f>
        <v/>
      </c>
      <c r="AW2" s="269"/>
      <c r="AX2" s="268" t="str">
        <f>IF(OR(Basisgegevens!$R$35=Validatie!$J$2,Basisgegevens!$R$35=Validatie!$J$3),Validatie!$J$5,"")</f>
        <v/>
      </c>
      <c r="AY2" s="269"/>
      <c r="AZ2" s="268" t="str">
        <f>IF(OR(Basisgegevens!$R$36=Validatie!$J$2,Basisgegevens!$R$36=Validatie!$J$3),Validatie!$J$5,"")</f>
        <v/>
      </c>
      <c r="BA2" s="269"/>
      <c r="BB2" s="268" t="str">
        <f>IF(OR(Basisgegevens!$R$37=Validatie!$J$2,Basisgegevens!$R$37=Validatie!$J$3),Validatie!$J$5,"")</f>
        <v/>
      </c>
      <c r="BC2" s="269"/>
      <c r="BD2" s="268" t="str">
        <f>IF(OR(Basisgegevens!$R$38=Validatie!$J$2,Basisgegevens!$R$38=Validatie!$J$3),Validatie!$J$5,"")</f>
        <v/>
      </c>
      <c r="BE2" s="269"/>
      <c r="BF2" s="268" t="str">
        <f>IF(OR(Basisgegevens!$R$39=Validatie!$J$2,Basisgegevens!$R$39=Validatie!$J$3),Validatie!$J$5,"")</f>
        <v/>
      </c>
      <c r="BG2" s="269"/>
      <c r="BH2" s="268" t="str">
        <f>IF(OR(Basisgegevens!$R$40=Validatie!$J$2,Basisgegevens!$R$40=Validatie!$J$3),Validatie!$J$5,"")</f>
        <v/>
      </c>
      <c r="BI2" s="269"/>
      <c r="BJ2" s="268" t="str">
        <f>IF(OR(Basisgegevens!$R$41=Validatie!$J$2,Basisgegevens!$R$41=Validatie!$J$3),Validatie!$J$5,"")</f>
        <v/>
      </c>
      <c r="BK2" s="269"/>
      <c r="BL2" s="268" t="str">
        <f>IF(OR(Basisgegevens!$R$42=Validatie!$J$2,Basisgegevens!$R$42=Validatie!$J$3),Validatie!$J$5,"")</f>
        <v/>
      </c>
      <c r="BM2" s="269"/>
    </row>
    <row r="3" spans="1:65" ht="15" customHeight="1" thickTop="1" x14ac:dyDescent="0.3">
      <c r="A3" s="156"/>
      <c r="B3" s="153"/>
      <c r="C3" s="60" t="s">
        <v>57</v>
      </c>
      <c r="D3" s="154">
        <f>Basisgegevens!C5</f>
        <v>0</v>
      </c>
      <c r="E3" s="155"/>
      <c r="F3" s="265">
        <f>Basisgegevens!$O$13</f>
        <v>0</v>
      </c>
      <c r="G3" s="266"/>
      <c r="H3" s="265">
        <f>Basisgegevens!$O$14</f>
        <v>0</v>
      </c>
      <c r="I3" s="266"/>
      <c r="J3" s="265">
        <f>Basisgegevens!$O$15</f>
        <v>0</v>
      </c>
      <c r="K3" s="266"/>
      <c r="L3" s="265">
        <f>Basisgegevens!$O$16</f>
        <v>0</v>
      </c>
      <c r="M3" s="266"/>
      <c r="N3" s="265">
        <f>Basisgegevens!$O$17</f>
        <v>0</v>
      </c>
      <c r="O3" s="266"/>
      <c r="P3" s="265">
        <f>Basisgegevens!$O$18</f>
        <v>0</v>
      </c>
      <c r="Q3" s="266"/>
      <c r="R3" s="265">
        <f>Basisgegevens!$O$19</f>
        <v>0</v>
      </c>
      <c r="S3" s="266"/>
      <c r="T3" s="265">
        <f>Basisgegevens!$O$20</f>
        <v>0</v>
      </c>
      <c r="U3" s="266"/>
      <c r="V3" s="265">
        <f>Basisgegevens!$O$21</f>
        <v>0</v>
      </c>
      <c r="W3" s="266"/>
      <c r="X3" s="265">
        <f>Basisgegevens!$O$22</f>
        <v>0</v>
      </c>
      <c r="Y3" s="266"/>
      <c r="Z3" s="265">
        <f>Basisgegevens!$O$23</f>
        <v>0</v>
      </c>
      <c r="AA3" s="266"/>
      <c r="AB3" s="265">
        <f>Basisgegevens!$O$24</f>
        <v>0</v>
      </c>
      <c r="AC3" s="266"/>
      <c r="AD3" s="265">
        <f>Basisgegevens!$O$25</f>
        <v>0</v>
      </c>
      <c r="AE3" s="266"/>
      <c r="AF3" s="265">
        <f>Basisgegevens!$O$26</f>
        <v>0</v>
      </c>
      <c r="AG3" s="266"/>
      <c r="AH3" s="265">
        <f>Basisgegevens!$O$27</f>
        <v>0</v>
      </c>
      <c r="AI3" s="266"/>
      <c r="AJ3" s="265">
        <f>Basisgegevens!$O$28</f>
        <v>0</v>
      </c>
      <c r="AK3" s="266"/>
      <c r="AL3" s="265">
        <f>Basisgegevens!$O$29</f>
        <v>0</v>
      </c>
      <c r="AM3" s="266"/>
      <c r="AN3" s="265">
        <f>Basisgegevens!$O$30</f>
        <v>0</v>
      </c>
      <c r="AO3" s="266"/>
      <c r="AP3" s="265">
        <f>Basisgegevens!$O$31</f>
        <v>0</v>
      </c>
      <c r="AQ3" s="266"/>
      <c r="AR3" s="265">
        <f>Basisgegevens!$O$32</f>
        <v>0</v>
      </c>
      <c r="AS3" s="266"/>
      <c r="AT3" s="265">
        <f>Basisgegevens!$O$34</f>
        <v>0</v>
      </c>
      <c r="AU3" s="266"/>
      <c r="AV3" s="265">
        <f>Basisgegevens!$O$34</f>
        <v>0</v>
      </c>
      <c r="AW3" s="266"/>
      <c r="AX3" s="265">
        <f>Basisgegevens!$O$35</f>
        <v>0</v>
      </c>
      <c r="AY3" s="266"/>
      <c r="AZ3" s="265">
        <f>Basisgegevens!$O$36</f>
        <v>0</v>
      </c>
      <c r="BA3" s="266"/>
      <c r="BB3" s="265">
        <f>Basisgegevens!$O$37</f>
        <v>0</v>
      </c>
      <c r="BC3" s="266"/>
      <c r="BD3" s="265">
        <f>Basisgegevens!$O$38</f>
        <v>0</v>
      </c>
      <c r="BE3" s="266"/>
      <c r="BF3" s="265">
        <f>Basisgegevens!$O$39</f>
        <v>0</v>
      </c>
      <c r="BG3" s="266"/>
      <c r="BH3" s="265">
        <f>Basisgegevens!$O$40</f>
        <v>0</v>
      </c>
      <c r="BI3" s="266"/>
      <c r="BJ3" s="265">
        <f>Basisgegevens!$O$41</f>
        <v>0</v>
      </c>
      <c r="BK3" s="266"/>
      <c r="BL3" s="265">
        <f>Basisgegevens!$O$42</f>
        <v>0</v>
      </c>
      <c r="BM3" s="266"/>
    </row>
    <row r="4" spans="1:65" s="2" customFormat="1" ht="15" customHeight="1" x14ac:dyDescent="0.25">
      <c r="A4" s="57"/>
      <c r="B4" s="157"/>
      <c r="C4" s="60" t="s">
        <v>64</v>
      </c>
      <c r="D4" s="154">
        <f>Basisgegevens!C6</f>
        <v>0</v>
      </c>
      <c r="E4" s="155"/>
      <c r="F4" s="265"/>
      <c r="G4" s="266"/>
      <c r="H4" s="267"/>
      <c r="I4" s="266"/>
      <c r="J4" s="265"/>
      <c r="K4" s="266"/>
      <c r="L4" s="267"/>
      <c r="M4" s="266"/>
      <c r="N4" s="265"/>
      <c r="O4" s="266"/>
      <c r="P4" s="267"/>
      <c r="Q4" s="266"/>
      <c r="R4" s="265"/>
      <c r="S4" s="266"/>
      <c r="T4" s="267"/>
      <c r="U4" s="266"/>
      <c r="V4" s="265"/>
      <c r="W4" s="266"/>
      <c r="X4" s="267"/>
      <c r="Y4" s="266"/>
      <c r="Z4" s="265"/>
      <c r="AA4" s="266"/>
      <c r="AB4" s="267"/>
      <c r="AC4" s="266"/>
      <c r="AD4" s="265"/>
      <c r="AE4" s="266"/>
      <c r="AF4" s="267"/>
      <c r="AG4" s="266"/>
      <c r="AH4" s="265"/>
      <c r="AI4" s="266"/>
      <c r="AJ4" s="267"/>
      <c r="AK4" s="266"/>
      <c r="AL4" s="265"/>
      <c r="AM4" s="266"/>
      <c r="AN4" s="267"/>
      <c r="AO4" s="266"/>
      <c r="AP4" s="265"/>
      <c r="AQ4" s="266"/>
      <c r="AR4" s="267"/>
      <c r="AS4" s="266"/>
      <c r="AT4" s="265"/>
      <c r="AU4" s="266"/>
      <c r="AV4" s="267"/>
      <c r="AW4" s="266"/>
      <c r="AX4" s="265"/>
      <c r="AY4" s="266"/>
      <c r="AZ4" s="267"/>
      <c r="BA4" s="266"/>
      <c r="BB4" s="265"/>
      <c r="BC4" s="266"/>
      <c r="BD4" s="267"/>
      <c r="BE4" s="266"/>
      <c r="BF4" s="265"/>
      <c r="BG4" s="266"/>
      <c r="BH4" s="267"/>
      <c r="BI4" s="266"/>
      <c r="BJ4" s="265"/>
      <c r="BK4" s="266"/>
      <c r="BL4" s="267"/>
      <c r="BM4" s="266"/>
    </row>
    <row r="5" spans="1:65" s="2" customFormat="1" ht="15" customHeight="1" x14ac:dyDescent="0.3">
      <c r="A5" s="57"/>
      <c r="B5" s="153"/>
      <c r="C5" s="60" t="s">
        <v>79</v>
      </c>
      <c r="D5" s="158">
        <f>Basisgegevens!O2</f>
        <v>0</v>
      </c>
      <c r="E5" s="60" t="s">
        <v>114</v>
      </c>
      <c r="F5" s="262">
        <f>Basisgegevens!$N$13</f>
        <v>0</v>
      </c>
      <c r="G5" s="263"/>
      <c r="H5" s="262">
        <f>Basisgegevens!$N$14</f>
        <v>0</v>
      </c>
      <c r="I5" s="263"/>
      <c r="J5" s="262">
        <f>Basisgegevens!$N$15</f>
        <v>0</v>
      </c>
      <c r="K5" s="263"/>
      <c r="L5" s="262">
        <f>Basisgegevens!$N$16</f>
        <v>0</v>
      </c>
      <c r="M5" s="263"/>
      <c r="N5" s="262">
        <f>Basisgegevens!$N$17</f>
        <v>0</v>
      </c>
      <c r="O5" s="263"/>
      <c r="P5" s="262">
        <f>Basisgegevens!$N$18</f>
        <v>0</v>
      </c>
      <c r="Q5" s="263"/>
      <c r="R5" s="262">
        <f>Basisgegevens!$N$19</f>
        <v>0</v>
      </c>
      <c r="S5" s="263"/>
      <c r="T5" s="262">
        <f>Basisgegevens!$N$20</f>
        <v>0</v>
      </c>
      <c r="U5" s="263"/>
      <c r="V5" s="262">
        <f>Basisgegevens!$N$21</f>
        <v>0</v>
      </c>
      <c r="W5" s="263"/>
      <c r="X5" s="262">
        <f>Basisgegevens!$N$22</f>
        <v>0</v>
      </c>
      <c r="Y5" s="263"/>
      <c r="Z5" s="262">
        <f>Basisgegevens!$N$23</f>
        <v>0</v>
      </c>
      <c r="AA5" s="263"/>
      <c r="AB5" s="262">
        <f>Basisgegevens!$N$24</f>
        <v>0</v>
      </c>
      <c r="AC5" s="263"/>
      <c r="AD5" s="262">
        <f>Basisgegevens!$N$25</f>
        <v>0</v>
      </c>
      <c r="AE5" s="263"/>
      <c r="AF5" s="262">
        <f>Basisgegevens!$N$26</f>
        <v>0</v>
      </c>
      <c r="AG5" s="263"/>
      <c r="AH5" s="262">
        <f>Basisgegevens!$N$27</f>
        <v>0</v>
      </c>
      <c r="AI5" s="263"/>
      <c r="AJ5" s="262">
        <f>Basisgegevens!$N$28</f>
        <v>0</v>
      </c>
      <c r="AK5" s="263"/>
      <c r="AL5" s="262">
        <f>Basisgegevens!$N$29</f>
        <v>0</v>
      </c>
      <c r="AM5" s="263"/>
      <c r="AN5" s="262">
        <f>Basisgegevens!$N$30</f>
        <v>0</v>
      </c>
      <c r="AO5" s="263"/>
      <c r="AP5" s="262">
        <f>Basisgegevens!$N$31</f>
        <v>0</v>
      </c>
      <c r="AQ5" s="263"/>
      <c r="AR5" s="262">
        <f>Basisgegevens!$N$32</f>
        <v>0</v>
      </c>
      <c r="AS5" s="263"/>
      <c r="AT5" s="262">
        <f>Basisgegevens!$N$34</f>
        <v>0</v>
      </c>
      <c r="AU5" s="263"/>
      <c r="AV5" s="262">
        <f>Basisgegevens!$N$34</f>
        <v>0</v>
      </c>
      <c r="AW5" s="263"/>
      <c r="AX5" s="262">
        <f>Basisgegevens!$N$35</f>
        <v>0</v>
      </c>
      <c r="AY5" s="263"/>
      <c r="AZ5" s="262">
        <f>Basisgegevens!$N$36</f>
        <v>0</v>
      </c>
      <c r="BA5" s="263"/>
      <c r="BB5" s="262">
        <f>Basisgegevens!$N$37</f>
        <v>0</v>
      </c>
      <c r="BC5" s="263"/>
      <c r="BD5" s="262">
        <f>Basisgegevens!$N$38</f>
        <v>0</v>
      </c>
      <c r="BE5" s="263"/>
      <c r="BF5" s="262">
        <f>Basisgegevens!$N$39</f>
        <v>0</v>
      </c>
      <c r="BG5" s="263"/>
      <c r="BH5" s="262">
        <f>Basisgegevens!$N$40</f>
        <v>0</v>
      </c>
      <c r="BI5" s="263"/>
      <c r="BJ5" s="262">
        <f>Basisgegevens!$N$41</f>
        <v>0</v>
      </c>
      <c r="BK5" s="263"/>
      <c r="BL5" s="262">
        <f>Basisgegevens!$N$42</f>
        <v>0</v>
      </c>
      <c r="BM5" s="263"/>
    </row>
    <row r="6" spans="1:65" s="2" customFormat="1" ht="15" customHeight="1" x14ac:dyDescent="0.3">
      <c r="A6" s="57"/>
      <c r="B6" s="264"/>
      <c r="C6" s="264"/>
      <c r="D6" s="159"/>
      <c r="E6" s="160"/>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row>
    <row r="7" spans="1:65" s="2" customFormat="1" ht="15" customHeight="1" x14ac:dyDescent="0.3">
      <c r="A7" s="57"/>
      <c r="B7" s="57"/>
      <c r="C7" s="57"/>
      <c r="D7" s="112" t="s">
        <v>30</v>
      </c>
      <c r="E7" s="162"/>
      <c r="F7" s="256" t="str">
        <f>CONCATENATE(Correctie!$F$7)</f>
        <v/>
      </c>
      <c r="G7" s="257" t="str">
        <f>CONCATENATE(Correctie!$AK$7)</f>
        <v/>
      </c>
      <c r="H7" s="256" t="str">
        <f>CONCATENATE(Correctie!$G$7)</f>
        <v/>
      </c>
      <c r="I7" s="257" t="str">
        <f>CONCATENATE(Correctie!$AK$7)</f>
        <v/>
      </c>
      <c r="J7" s="256" t="str">
        <f>CONCATENATE(Correctie!$H$7)</f>
        <v/>
      </c>
      <c r="K7" s="257" t="str">
        <f>CONCATENATE(Correctie!$AL$7)</f>
        <v/>
      </c>
      <c r="L7" s="256" t="str">
        <f>CONCATENATE(Correctie!$I$7)</f>
        <v/>
      </c>
      <c r="M7" s="258" t="str">
        <f>CONCATENATE(Correctie!$AM$7)</f>
        <v/>
      </c>
      <c r="N7" s="259" t="str">
        <f>CONCATENATE(Correctie!$J$7)</f>
        <v/>
      </c>
      <c r="O7" s="260" t="str">
        <f>CONCATENATE(Correctie!$AN$7)</f>
        <v/>
      </c>
      <c r="P7" s="261" t="str">
        <f>CONCATENATE(Correctie!$K$7)</f>
        <v/>
      </c>
      <c r="Q7" s="257" t="str">
        <f>CONCATENATE(Correctie!$AO$7)</f>
        <v/>
      </c>
      <c r="R7" s="256" t="str">
        <f>CONCATENATE(Correctie!$L$7)</f>
        <v/>
      </c>
      <c r="S7" s="257" t="str">
        <f>CONCATENATE(Correctie!$AP$7)</f>
        <v/>
      </c>
      <c r="T7" s="256" t="str">
        <f>CONCATENATE(Correctie!$M$7)</f>
        <v/>
      </c>
      <c r="U7" s="257" t="str">
        <f>CONCATENATE(Correctie!$AQ$7)</f>
        <v/>
      </c>
      <c r="V7" s="256" t="str">
        <f>CONCATENATE(Correctie!$N$7)</f>
        <v/>
      </c>
      <c r="W7" s="258" t="str">
        <f>CONCATENATE(Correctie!$AR$7)</f>
        <v/>
      </c>
      <c r="X7" s="259" t="str">
        <f>CONCATENATE(Correctie!$O$7)</f>
        <v/>
      </c>
      <c r="Y7" s="260" t="str">
        <f>CONCATENATE(Correctie!$AS$7)</f>
        <v/>
      </c>
      <c r="Z7" s="261" t="str">
        <f>CONCATENATE(Correctie!$P$7)</f>
        <v/>
      </c>
      <c r="AA7" s="257" t="str">
        <f>CONCATENATE(Correctie!$AT$7)</f>
        <v/>
      </c>
      <c r="AB7" s="256" t="str">
        <f>CONCATENATE(Correctie!$Q$7)</f>
        <v/>
      </c>
      <c r="AC7" s="257" t="str">
        <f>CONCATENATE(Correctie!$AU$7)</f>
        <v/>
      </c>
      <c r="AD7" s="256" t="str">
        <f>CONCATENATE(Correctie!$R$7)</f>
        <v/>
      </c>
      <c r="AE7" s="257" t="str">
        <f>CONCATENATE(Correctie!$AV$7)</f>
        <v/>
      </c>
      <c r="AF7" s="256" t="str">
        <f>CONCATENATE(Correctie!$S$7)</f>
        <v/>
      </c>
      <c r="AG7" s="258" t="str">
        <f>CONCATENATE(Correctie!$AW$7)</f>
        <v/>
      </c>
      <c r="AH7" s="259" t="str">
        <f>CONCATENATE(Correctie!$T$7)</f>
        <v/>
      </c>
      <c r="AI7" s="260" t="str">
        <f>CONCATENATE(Correctie!$AX$7)</f>
        <v/>
      </c>
      <c r="AJ7" s="261" t="str">
        <f>CONCATENATE(Correctie!$U$7)</f>
        <v/>
      </c>
      <c r="AK7" s="257" t="str">
        <f>CONCATENATE(Correctie!$AY$7)</f>
        <v/>
      </c>
      <c r="AL7" s="256" t="str">
        <f>CONCATENATE(Correctie!$V$7)</f>
        <v/>
      </c>
      <c r="AM7" s="257" t="str">
        <f>CONCATENATE(Correctie!$AZ$7)</f>
        <v/>
      </c>
      <c r="AN7" s="256" t="str">
        <f>CONCATENATE(Correctie!$W$7)</f>
        <v/>
      </c>
      <c r="AO7" s="257" t="str">
        <f>CONCATENATE(Correctie!$BA$7)</f>
        <v/>
      </c>
      <c r="AP7" s="256" t="str">
        <f>CONCATENATE(Correctie!$X$7)</f>
        <v/>
      </c>
      <c r="AQ7" s="258" t="str">
        <f>CONCATENATE(Correctie!$BB$7)</f>
        <v/>
      </c>
      <c r="AR7" s="259" t="str">
        <f>CONCATENATE(Correctie!$Y$7)</f>
        <v/>
      </c>
      <c r="AS7" s="260" t="str">
        <f>CONCATENATE(Correctie!$BC$7)</f>
        <v/>
      </c>
      <c r="AT7" s="261" t="str">
        <f>CONCATENATE(Correctie!$Z$7)</f>
        <v/>
      </c>
      <c r="AU7" s="257" t="str">
        <f>CONCATENATE(Correctie!$BD$7)</f>
        <v/>
      </c>
      <c r="AV7" s="256" t="str">
        <f>CONCATENATE(Correctie!$AA$7)</f>
        <v/>
      </c>
      <c r="AW7" s="257" t="str">
        <f>CONCATENATE(Correctie!$BE$7)</f>
        <v/>
      </c>
      <c r="AX7" s="256" t="str">
        <f>CONCATENATE(Correctie!$AB$7)</f>
        <v/>
      </c>
      <c r="AY7" s="257" t="str">
        <f>CONCATENATE(Correctie!$BF$7)</f>
        <v/>
      </c>
      <c r="AZ7" s="256" t="str">
        <f>CONCATENATE(Correctie!$AC$7)</f>
        <v/>
      </c>
      <c r="BA7" s="258" t="str">
        <f>CONCATENATE(Correctie!$BG$7)</f>
        <v/>
      </c>
      <c r="BB7" s="259" t="str">
        <f>CONCATENATE(Correctie!$AD$7)</f>
        <v/>
      </c>
      <c r="BC7" s="260" t="str">
        <f>CONCATENATE(Correctie!$BH$7)</f>
        <v/>
      </c>
      <c r="BD7" s="261" t="str">
        <f>CONCATENATE(Correctie!$AE$7)</f>
        <v/>
      </c>
      <c r="BE7" s="257" t="str">
        <f>CONCATENATE(Correctie!$BI$7)</f>
        <v/>
      </c>
      <c r="BF7" s="256" t="str">
        <f>CONCATENATE(Correctie!$AF$7)</f>
        <v/>
      </c>
      <c r="BG7" s="257" t="str">
        <f>CONCATENATE(Correctie!$BJ$7)</f>
        <v/>
      </c>
      <c r="BH7" s="256" t="str">
        <f>CONCATENATE(Correctie!$AG$7)</f>
        <v/>
      </c>
      <c r="BI7" s="257" t="str">
        <f>CONCATENATE(Correctie!$BK$7)</f>
        <v/>
      </c>
      <c r="BJ7" s="256" t="str">
        <f>CONCATENATE(Correctie!$AH$7)</f>
        <v/>
      </c>
      <c r="BK7" s="257" t="str">
        <f>CONCATENATE(Correctie!$BL$7)</f>
        <v/>
      </c>
      <c r="BL7" s="256" t="str">
        <f>CONCATENATE(Correctie!$AI$7)</f>
        <v/>
      </c>
      <c r="BM7" s="257" t="str">
        <f>CONCATENATE(Correctie!$BM$7)</f>
        <v/>
      </c>
    </row>
    <row r="8" spans="1:65" s="2" customFormat="1" ht="15" customHeight="1" x14ac:dyDescent="0.25">
      <c r="A8" s="57"/>
      <c r="B8" s="57"/>
      <c r="C8" s="57"/>
      <c r="D8" s="58"/>
      <c r="E8" s="59"/>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row>
    <row r="9" spans="1:65" s="2" customFormat="1" ht="17.25" customHeight="1" thickBot="1" x14ac:dyDescent="0.3">
      <c r="A9" s="225" t="s">
        <v>0</v>
      </c>
      <c r="B9" s="226"/>
      <c r="C9" s="21" t="s">
        <v>29</v>
      </c>
      <c r="D9" s="21" t="s">
        <v>28</v>
      </c>
      <c r="E9" s="22" t="s">
        <v>116</v>
      </c>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row>
    <row r="10" spans="1:65" s="2" customFormat="1" ht="23.1" customHeight="1" thickTop="1" thickBot="1" x14ac:dyDescent="0.3">
      <c r="A10" s="227" t="s">
        <v>39</v>
      </c>
      <c r="B10" s="228"/>
      <c r="C10" s="232" t="s">
        <v>2</v>
      </c>
      <c r="D10" s="233"/>
      <c r="E10" s="82">
        <f>IF(OR($A$2=Validatie!$C$2,$A$2=Validatie!$C$4,$A$2=Validatie!$C$6),Validatie!$E2,Validatie!$F2)</f>
        <v>5</v>
      </c>
      <c r="F10" s="163">
        <f>IF(Correctie!$F10&lt;Validatie!$B$2,Validatie!$B$2,IF(Correctie!$F10&gt;Validatie!$B$3,Berekening!$E10,Correctie!$F10*(Berekening!$E10/Validatie!$B$3)))</f>
        <v>0</v>
      </c>
      <c r="G10" s="163" t="e">
        <f>IF(#REF!&lt;Validatie!$B$2,Validatie!$B$2,IF(#REF!&gt;Validatie!$B$3,Berekening!$E10,#REF!*(Berekening!$E10/Validatie!$B$3)))</f>
        <v>#REF!</v>
      </c>
      <c r="H10" s="163">
        <f>IF(Correctie!$G10&lt;Validatie!$B$2,Validatie!$B$2,IF(Correctie!$G10&gt;Validatie!$B$3,Berekening!$E10,Correctie!$G10*(Berekening!$E10/Validatie!$B$3)))</f>
        <v>0</v>
      </c>
      <c r="I10" s="163" t="e">
        <f>IF(#REF!&lt;Validatie!$B$2,Validatie!$B$2,IF(#REF!&gt;Validatie!$B$3,Berekening!$E10,#REF!*(Berekening!$E10/Validatie!$B$3)))</f>
        <v>#REF!</v>
      </c>
      <c r="J10" s="163">
        <f>IF(Correctie!$H10&lt;Validatie!$B$2,Validatie!$B$2,IF(Correctie!$H10&gt;Validatie!$B$3,Berekening!$E10,Correctie!$H10*(Berekening!$E10/Validatie!$B$3)))</f>
        <v>0</v>
      </c>
      <c r="K10" s="163" t="e">
        <f>IF(#REF!&lt;Validatie!$B$2,Validatie!$B$2,IF(#REF!&gt;Validatie!$B$3,Berekening!$E10,#REF!*(Berekening!$E10/Validatie!$B$3)))</f>
        <v>#REF!</v>
      </c>
      <c r="L10" s="163">
        <f>IF(Correctie!$I10&lt;Validatie!$B$2,Validatie!$B$2,IF(Correctie!$I10&gt;Validatie!$B$3,Berekening!$E10,Correctie!$I10*(Berekening!$E10/Validatie!$B$3)))</f>
        <v>0</v>
      </c>
      <c r="M10" s="163" t="e">
        <f>IF(#REF!&lt;Validatie!$B$2,Validatie!$B$2,IF(#REF!&gt;Validatie!$B$3,Berekening!$E10,#REF!*(Berekening!$E10/Validatie!$B$3)))</f>
        <v>#REF!</v>
      </c>
      <c r="N10" s="163">
        <f>IF(Correctie!$J10&lt;Validatie!$B$2,Validatie!$B$2,IF(Correctie!$J10&gt;Validatie!$B$3,Berekening!$E10,Correctie!$J10*(Berekening!$E10/Validatie!$B$3)))</f>
        <v>0</v>
      </c>
      <c r="O10" s="164" t="e">
        <f>IF(#REF!&lt;Validatie!$B$2,Validatie!$B$2,IF(#REF!&gt;Validatie!$B$3,Berekening!$E10,#REF!*(Berekening!$E10/Validatie!$B$3)))</f>
        <v>#REF!</v>
      </c>
      <c r="P10" s="165">
        <f>IF(Correctie!$K10&lt;Validatie!$B$2,Validatie!$B$2,IF(Correctie!$K10&gt;Validatie!$B$3,Berekening!$E10,Correctie!$K10*(Berekening!$E10/Validatie!$B$3)))</f>
        <v>0</v>
      </c>
      <c r="Q10" s="163" t="e">
        <f>IF(#REF!&lt;Validatie!$B$2,Validatie!$B$2,IF(#REF!&gt;Validatie!$B$3,Berekening!$E10,#REF!*(Berekening!$E10/Validatie!$B$3)))</f>
        <v>#REF!</v>
      </c>
      <c r="R10" s="163">
        <f>IF(Correctie!$L10&lt;Validatie!$B$2,Validatie!$B$2,IF(Correctie!$L10&gt;Validatie!$B$3,Berekening!$E10,Correctie!$L10*(Berekening!$E10/Validatie!$B$3)))</f>
        <v>0</v>
      </c>
      <c r="S10" s="163" t="e">
        <f>IF(#REF!&lt;Validatie!$B$2,Validatie!$B$2,IF(#REF!&gt;Validatie!$B$3,Berekening!$E10,#REF!*(Berekening!$E10/Validatie!$B$3)))</f>
        <v>#REF!</v>
      </c>
      <c r="T10" s="163">
        <f>IF(Correctie!$M10&lt;Validatie!$B$2,Validatie!$B$2,IF(Correctie!$M10&gt;Validatie!$B$3,Berekening!$E10,Correctie!$M10*(Berekening!$E10/Validatie!$B$3)))</f>
        <v>0</v>
      </c>
      <c r="U10" s="163" t="e">
        <f>IF(#REF!&lt;Validatie!$B$2,Validatie!$B$2,IF(#REF!&gt;Validatie!$B$3,Berekening!$E10,#REF!*(Berekening!$E10/Validatie!$B$3)))</f>
        <v>#REF!</v>
      </c>
      <c r="V10" s="163">
        <f>IF(Correctie!$N10&lt;Validatie!$B$2,Validatie!$B$2,IF(Correctie!$N10&gt;Validatie!$B$3,Berekening!$E10,Correctie!$N10*(Berekening!$E10/Validatie!$B$3)))</f>
        <v>0</v>
      </c>
      <c r="W10" s="163" t="e">
        <f>IF(#REF!&lt;Validatie!$B$2,Validatie!$B$2,IF(#REF!&gt;Validatie!$B$3,Berekening!$E10,#REF!*(Berekening!$E10/Validatie!$B$3)))</f>
        <v>#REF!</v>
      </c>
      <c r="X10" s="163">
        <f>IF(Correctie!$O10&lt;Validatie!$B$2,Validatie!$B$2,IF(Correctie!$O10&gt;Validatie!$B$3,Berekening!$E10,Correctie!$O10*(Berekening!$E10/Validatie!$B$3)))</f>
        <v>0</v>
      </c>
      <c r="Y10" s="164" t="e">
        <f>IF(#REF!&lt;Validatie!$B$2,Validatie!$B$2,IF(#REF!&gt;Validatie!$B$3,Berekening!$E10,#REF!*(Berekening!$E10/Validatie!$B$3)))</f>
        <v>#REF!</v>
      </c>
      <c r="Z10" s="165">
        <f>IF(Correctie!$P10&lt;Validatie!$B$2,Validatie!$B$2,IF(Correctie!$P10&gt;Validatie!$B$3,Berekening!$E10,Correctie!$P10*(Berekening!$E10/Validatie!$B$3)))</f>
        <v>0</v>
      </c>
      <c r="AA10" s="163" t="e">
        <f>IF(#REF!&lt;Validatie!$B$2,Validatie!$B$2,IF(#REF!&gt;Validatie!$B$3,Berekening!$E10,#REF!*(Berekening!$E10/Validatie!$B$3)))</f>
        <v>#REF!</v>
      </c>
      <c r="AB10" s="163">
        <f>IF(Correctie!$Q10&lt;Validatie!$B$2,Validatie!$B$2,IF(Correctie!$Q10&gt;Validatie!$B$3,Berekening!$E10,Correctie!$Q10*(Berekening!$E10/Validatie!$B$3)))</f>
        <v>0</v>
      </c>
      <c r="AC10" s="163" t="e">
        <f>IF(#REF!&lt;Validatie!$B$2,Validatie!$B$2,IF(#REF!&gt;Validatie!$B$3,Berekening!$E10,#REF!*(Berekening!$E10/Validatie!$B$3)))</f>
        <v>#REF!</v>
      </c>
      <c r="AD10" s="163">
        <f>IF(Correctie!$R10&lt;Validatie!$B$2,Validatie!$B$2,IF(Correctie!$R10&gt;Validatie!$B$3,Berekening!$E10,Correctie!$R10*(Berekening!$E10/Validatie!$B$3)))</f>
        <v>0</v>
      </c>
      <c r="AE10" s="163" t="e">
        <f>IF(#REF!&lt;Validatie!$B$2,Validatie!$B$2,IF(#REF!&gt;Validatie!$B$3,Berekening!$E10,#REF!*(Berekening!$E10/Validatie!$B$3)))</f>
        <v>#REF!</v>
      </c>
      <c r="AF10" s="163">
        <f>IF(Correctie!$S10&lt;Validatie!$B$2,Validatie!$B$2,IF(Correctie!$S10&gt;Validatie!$B$3,Berekening!$E10,Correctie!$S10*(Berekening!$E10/Validatie!$B$3)))</f>
        <v>0</v>
      </c>
      <c r="AG10" s="163" t="e">
        <f>IF(#REF!&lt;Validatie!$B$2,Validatie!$B$2,IF(#REF!&gt;Validatie!$B$3,Berekening!$E10,#REF!*(Berekening!$E10/Validatie!$B$3)))</f>
        <v>#REF!</v>
      </c>
      <c r="AH10" s="163">
        <f>IF(Correctie!$T10&lt;Validatie!$B$2,Validatie!$B$2,IF(Correctie!$T10&gt;Validatie!$B$3,Berekening!$E10,Correctie!$T10*(Berekening!$E10/Validatie!$B$3)))</f>
        <v>0</v>
      </c>
      <c r="AI10" s="164" t="e">
        <f>IF(#REF!&lt;Validatie!$B$2,Validatie!$B$2,IF(#REF!&gt;Validatie!$B$3,Berekening!$E10,#REF!*(Berekening!$E10/Validatie!$B$3)))</f>
        <v>#REF!</v>
      </c>
      <c r="AJ10" s="165">
        <f>IF(Correctie!$U10&lt;Validatie!$B$2,Validatie!$B$2,IF(Correctie!$U10&gt;Validatie!$B$3,Berekening!$E10,Correctie!$U10*(Berekening!$E10/Validatie!$B$3)))</f>
        <v>0</v>
      </c>
      <c r="AK10" s="163" t="e">
        <f>IF(#REF!&lt;Validatie!$B$2,Validatie!$B$2,IF(#REF!&gt;Validatie!$B$3,Berekening!$E10,#REF!*(Berekening!$E10/Validatie!$B$3)))</f>
        <v>#REF!</v>
      </c>
      <c r="AL10" s="163">
        <f>IF(Correctie!$V10&lt;Validatie!$B$2,Validatie!$B$2,IF(Correctie!$V10&gt;Validatie!$B$3,Berekening!$E10,Correctie!$V10*(Berekening!$E10/Validatie!$B$3)))</f>
        <v>0</v>
      </c>
      <c r="AM10" s="163" t="e">
        <f>IF(#REF!&lt;Validatie!$B$2,Validatie!$B$2,IF(#REF!&gt;Validatie!$B$3,Berekening!$E10,#REF!*(Berekening!$E10/Validatie!$B$3)))</f>
        <v>#REF!</v>
      </c>
      <c r="AN10" s="163">
        <f>IF(Correctie!$W10&lt;Validatie!$B$2,Validatie!$B$2,IF(Correctie!$W10&gt;Validatie!$B$3,Berekening!$E10,Correctie!$W10*(Berekening!$E10/Validatie!$B$3)))</f>
        <v>0</v>
      </c>
      <c r="AO10" s="163" t="e">
        <f>IF(#REF!&lt;Validatie!$B$2,Validatie!$B$2,IF(#REF!&gt;Validatie!$B$3,Berekening!$E10,#REF!*(Berekening!$E10/Validatie!$B$3)))</f>
        <v>#REF!</v>
      </c>
      <c r="AP10" s="163">
        <f>IF(Correctie!$X10&lt;Validatie!$B$2,Validatie!$B$2,IF(Correctie!$X10&gt;Validatie!$B$3,Berekening!$E10,Correctie!$X10*(Berekening!$E10/Validatie!$B$3)))</f>
        <v>0</v>
      </c>
      <c r="AQ10" s="163" t="e">
        <f>IF(#REF!&lt;Validatie!$B$2,Validatie!$B$2,IF(#REF!&gt;Validatie!$B$3,Berekening!$E10,#REF!*(Berekening!$E10/Validatie!$B$3)))</f>
        <v>#REF!</v>
      </c>
      <c r="AR10" s="163">
        <f>IF(Correctie!$Y10&lt;Validatie!$B$2,Validatie!$B$2,IF(Correctie!$Y10&gt;Validatie!$B$3,Berekening!$E10,Correctie!$Y10*(Berekening!$E10/Validatie!$B$3)))</f>
        <v>0</v>
      </c>
      <c r="AS10" s="164" t="e">
        <f>IF(#REF!&lt;Validatie!$B$2,Validatie!$B$2,IF(#REF!&gt;Validatie!$B$3,Berekening!$E10,#REF!*(Berekening!$E10/Validatie!$B$3)))</f>
        <v>#REF!</v>
      </c>
      <c r="AT10" s="165">
        <f>IF(Correctie!$Z10&lt;Validatie!$B$2,Validatie!$B$2,IF(Correctie!$Z10&gt;Validatie!$B$3,Berekening!$E10,Correctie!$Z10*(Berekening!$E10/Validatie!$B$3)))</f>
        <v>0</v>
      </c>
      <c r="AU10" s="163" t="e">
        <f>IF(#REF!&lt;Validatie!$B$2,Validatie!$B$2,IF(#REF!&gt;Validatie!$B$3,Berekening!$E10,#REF!*(Berekening!$E10/Validatie!$B$3)))</f>
        <v>#REF!</v>
      </c>
      <c r="AV10" s="163">
        <f>IF(Correctie!$AA10&lt;Validatie!$B$2,Validatie!$B$2,IF(Correctie!$AA10&gt;Validatie!$B$3,Berekening!$E10,Correctie!$AA10*(Berekening!$E10/Validatie!$B$3)))</f>
        <v>0</v>
      </c>
      <c r="AW10" s="163" t="e">
        <f>IF(#REF!&lt;Validatie!$B$2,Validatie!$B$2,IF(#REF!&gt;Validatie!$B$3,Berekening!$E10,#REF!*(Berekening!$E10/Validatie!$B$3)))</f>
        <v>#REF!</v>
      </c>
      <c r="AX10" s="163">
        <f>IF(Correctie!$AB10&lt;Validatie!$B$2,Validatie!$B$2,IF(Correctie!$AB10&gt;Validatie!$B$3,Berekening!$E10,Correctie!$AB10*(Berekening!$E10/Validatie!$B$3)))</f>
        <v>0</v>
      </c>
      <c r="AY10" s="163" t="e">
        <f>IF(#REF!&lt;Validatie!$B$2,Validatie!$B$2,IF(#REF!&gt;Validatie!$B$3,Berekening!$E10,#REF!*(Berekening!$E10/Validatie!$B$3)))</f>
        <v>#REF!</v>
      </c>
      <c r="AZ10" s="163">
        <f>IF(Correctie!$AC10&lt;Validatie!$B$2,Validatie!$B$2,IF(Correctie!$AC10&gt;Validatie!$B$3,Berekening!$E10,Correctie!$AC10*(Berekening!$E10/Validatie!$B$3)))</f>
        <v>0</v>
      </c>
      <c r="BA10" s="163" t="e">
        <f>IF(#REF!&lt;Validatie!$B$2,Validatie!$B$2,IF(#REF!&gt;Validatie!$B$3,Berekening!$E10,#REF!*(Berekening!$E10/Validatie!$B$3)))</f>
        <v>#REF!</v>
      </c>
      <c r="BB10" s="163">
        <f>IF(Correctie!$AD10&lt;Validatie!$B$2,Validatie!$B$2,IF(Correctie!$AD10&gt;Validatie!$B$3,Berekening!$E10,Correctie!$AD10*(Berekening!$E10/Validatie!$B$3)))</f>
        <v>0</v>
      </c>
      <c r="BC10" s="164" t="e">
        <f>IF(#REF!&lt;Validatie!$B$2,Validatie!$B$2,IF(#REF!&gt;Validatie!$B$3,Berekening!$E10,#REF!*(Berekening!$E10/Validatie!$B$3)))</f>
        <v>#REF!</v>
      </c>
      <c r="BD10" s="165">
        <f>IF(Correctie!$AE10&lt;Validatie!$B$2,Validatie!$B$2,IF(Correctie!$AE10&gt;Validatie!$B$3,Berekening!$E10,Correctie!$AE10*(Berekening!$E10/Validatie!$B$3)))</f>
        <v>0</v>
      </c>
      <c r="BE10" s="163" t="e">
        <f>IF(#REF!&lt;Validatie!$B$2,Validatie!$B$2,IF(#REF!&gt;Validatie!$B$3,Berekening!$E10,#REF!*(Berekening!$E10/Validatie!$B$3)))</f>
        <v>#REF!</v>
      </c>
      <c r="BF10" s="163">
        <f>IF(Correctie!$AF10&lt;Validatie!$B$2,Validatie!$B$2,IF(Correctie!$AF10&gt;Validatie!$B$3,Berekening!$E10,Correctie!$AF10*(Berekening!$E10/Validatie!$B$3)))</f>
        <v>0</v>
      </c>
      <c r="BG10" s="163" t="e">
        <f>IF(#REF!&lt;Validatie!$B$2,Validatie!$B$2,IF(#REF!&gt;Validatie!$B$3,Berekening!$E10,#REF!*(Berekening!$E10/Validatie!$B$3)))</f>
        <v>#REF!</v>
      </c>
      <c r="BH10" s="163">
        <f>IF(Correctie!$AG10&lt;Validatie!$B$2,Validatie!$B$2,IF(Correctie!$AG10&gt;Validatie!$B$3,Berekening!$E10,Correctie!$AG10*(Berekening!$E10/Validatie!$B$3)))</f>
        <v>0</v>
      </c>
      <c r="BI10" s="163" t="e">
        <f>IF(#REF!&lt;Validatie!$B$2,Validatie!$B$2,IF(#REF!&gt;Validatie!$B$3,Berekening!$E10,#REF!*(Berekening!$E10/Validatie!$B$3)))</f>
        <v>#REF!</v>
      </c>
      <c r="BJ10" s="163">
        <f>IF(Correctie!$AH10&lt;Validatie!$B$2,Validatie!$B$2,IF(Correctie!$AH10&gt;Validatie!$B$3,Berekening!$E10,Correctie!$AH10*(Berekening!$E10/Validatie!$B$3)))</f>
        <v>0</v>
      </c>
      <c r="BK10" s="163" t="e">
        <f>IF(#REF!&lt;Validatie!$B$2,Validatie!$B$2,IF(#REF!&gt;Validatie!$B$3,Berekening!$E10,#REF!*(Berekening!$E10/Validatie!$B$3)))</f>
        <v>#REF!</v>
      </c>
      <c r="BL10" s="163">
        <f>IF(Correctie!$AI10&lt;Validatie!$B$2,Validatie!$B$2,IF(Correctie!$AI10&gt;Validatie!$B$3,Berekening!$E10,Correctie!$AI10*(Berekening!$E10/Validatie!$B$3)))</f>
        <v>0</v>
      </c>
      <c r="BM10" s="163" t="e">
        <f>IF(#REF!&lt;Validatie!$B$2,Validatie!$B$2,IF(#REF!&gt;Validatie!$B$3,Berekening!$E10,#REF!*(Berekening!$E10/Validatie!$B$3)))</f>
        <v>#REF!</v>
      </c>
    </row>
    <row r="11" spans="1:65" s="2" customFormat="1" ht="23.1" customHeight="1" thickTop="1" thickBot="1" x14ac:dyDescent="0.3">
      <c r="A11" s="219"/>
      <c r="B11" s="229"/>
      <c r="C11" s="61"/>
      <c r="D11" s="6" t="s">
        <v>23</v>
      </c>
      <c r="E11" s="82">
        <f>IF(OR($A$2=Validatie!$C$2,$A$2=Validatie!$C$4,$A$2=Validatie!$C$6),Validatie!$E3,Validatie!$F3)</f>
        <v>5</v>
      </c>
      <c r="F11" s="163">
        <f>IF(Correctie!$F11&lt;Validatie!$B$2,Validatie!$B$2,IF(Correctie!$F11&gt;Validatie!$B$3,Berekening!$E11,Correctie!$F11*(Berekening!$E11/Validatie!$B$3)))</f>
        <v>0</v>
      </c>
      <c r="G11" s="163" t="e">
        <f>IF(#REF!&lt;Validatie!$B$2,Validatie!$B$2,IF(#REF!&gt;Validatie!$B$3,Berekening!$E11,#REF!*(Berekening!$E11/Validatie!$B$3)))</f>
        <v>#REF!</v>
      </c>
      <c r="H11" s="163">
        <f>IF(Correctie!$G11&lt;Validatie!$B$2,Validatie!$B$2,IF(Correctie!$G11&gt;Validatie!$B$3,Berekening!$E11,Correctie!$G11*(Berekening!$E11/Validatie!$B$3)))</f>
        <v>0</v>
      </c>
      <c r="I11" s="163" t="e">
        <f>IF(#REF!&lt;Validatie!$B$2,Validatie!$B$2,IF(#REF!&gt;Validatie!$B$3,Berekening!$E11,#REF!*(Berekening!$E11/Validatie!$B$3)))</f>
        <v>#REF!</v>
      </c>
      <c r="J11" s="163">
        <f>IF(Correctie!$H11&lt;Validatie!$B$2,Validatie!$B$2,IF(Correctie!$H11&gt;Validatie!$B$3,Berekening!$E11,Correctie!$H11*(Berekening!$E11/Validatie!$B$3)))</f>
        <v>0</v>
      </c>
      <c r="K11" s="163" t="e">
        <f>IF(#REF!&lt;Validatie!$B$2,Validatie!$B$2,IF(#REF!&gt;Validatie!$B$3,Berekening!$E11,#REF!*(Berekening!$E11/Validatie!$B$3)))</f>
        <v>#REF!</v>
      </c>
      <c r="L11" s="163">
        <f>IF(Correctie!$I11&lt;Validatie!$B$2,Validatie!$B$2,IF(Correctie!$I11&gt;Validatie!$B$3,Berekening!$E11,Correctie!$I11*(Berekening!$E11/Validatie!$B$3)))</f>
        <v>0</v>
      </c>
      <c r="M11" s="163" t="e">
        <f>IF(#REF!&lt;Validatie!$B$2,Validatie!$B$2,IF(#REF!&gt;Validatie!$B$3,Berekening!$E11,#REF!*(Berekening!$E11/Validatie!$B$3)))</f>
        <v>#REF!</v>
      </c>
      <c r="N11" s="163">
        <f>IF(Correctie!$J11&lt;Validatie!$B$2,Validatie!$B$2,IF(Correctie!$J11&gt;Validatie!$B$3,Berekening!$E11,Correctie!$J11*(Berekening!$E11/Validatie!$B$3)))</f>
        <v>0</v>
      </c>
      <c r="O11" s="164" t="e">
        <f>IF(#REF!&lt;Validatie!$B$2,Validatie!$B$2,IF(#REF!&gt;Validatie!$B$3,Berekening!$E11,#REF!*(Berekening!$E11/Validatie!$B$3)))</f>
        <v>#REF!</v>
      </c>
      <c r="P11" s="165">
        <f>IF(Correctie!$K11&lt;Validatie!$B$2,Validatie!$B$2,IF(Correctie!$K11&gt;Validatie!$B$3,Berekening!$E11,Correctie!$K11*(Berekening!$E11/Validatie!$B$3)))</f>
        <v>0</v>
      </c>
      <c r="Q11" s="163" t="e">
        <f>IF(#REF!&lt;Validatie!$B$2,Validatie!$B$2,IF(#REF!&gt;Validatie!$B$3,Berekening!$E11,#REF!*(Berekening!$E11/Validatie!$B$3)))</f>
        <v>#REF!</v>
      </c>
      <c r="R11" s="163">
        <f>IF(Correctie!$L11&lt;Validatie!$B$2,Validatie!$B$2,IF(Correctie!$L11&gt;Validatie!$B$3,Berekening!$E11,Correctie!$L11*(Berekening!$E11/Validatie!$B$3)))</f>
        <v>0</v>
      </c>
      <c r="S11" s="163" t="e">
        <f>IF(#REF!&lt;Validatie!$B$2,Validatie!$B$2,IF(#REF!&gt;Validatie!$B$3,Berekening!$E11,#REF!*(Berekening!$E11/Validatie!$B$3)))</f>
        <v>#REF!</v>
      </c>
      <c r="T11" s="163">
        <f>IF(Correctie!$M11&lt;Validatie!$B$2,Validatie!$B$2,IF(Correctie!$M11&gt;Validatie!$B$3,Berekening!$E11,Correctie!$M11*(Berekening!$E11/Validatie!$B$3)))</f>
        <v>0</v>
      </c>
      <c r="U11" s="163" t="e">
        <f>IF(#REF!&lt;Validatie!$B$2,Validatie!$B$2,IF(#REF!&gt;Validatie!$B$3,Berekening!$E11,#REF!*(Berekening!$E11/Validatie!$B$3)))</f>
        <v>#REF!</v>
      </c>
      <c r="V11" s="163">
        <f>IF(Correctie!$N11&lt;Validatie!$B$2,Validatie!$B$2,IF(Correctie!$N11&gt;Validatie!$B$3,Berekening!$E11,Correctie!$N11*(Berekening!$E11/Validatie!$B$3)))</f>
        <v>0</v>
      </c>
      <c r="W11" s="163" t="e">
        <f>IF(#REF!&lt;Validatie!$B$2,Validatie!$B$2,IF(#REF!&gt;Validatie!$B$3,Berekening!$E11,#REF!*(Berekening!$E11/Validatie!$B$3)))</f>
        <v>#REF!</v>
      </c>
      <c r="X11" s="163">
        <f>IF(Correctie!$O11&lt;Validatie!$B$2,Validatie!$B$2,IF(Correctie!$O11&gt;Validatie!$B$3,Berekening!$E11,Correctie!$O11*(Berekening!$E11/Validatie!$B$3)))</f>
        <v>0</v>
      </c>
      <c r="Y11" s="164" t="e">
        <f>IF(#REF!&lt;Validatie!$B$2,Validatie!$B$2,IF(#REF!&gt;Validatie!$B$3,Berekening!$E11,#REF!*(Berekening!$E11/Validatie!$B$3)))</f>
        <v>#REF!</v>
      </c>
      <c r="Z11" s="165">
        <f>IF(Correctie!$P11&lt;Validatie!$B$2,Validatie!$B$2,IF(Correctie!$P11&gt;Validatie!$B$3,Berekening!$E11,Correctie!$P11*(Berekening!$E11/Validatie!$B$3)))</f>
        <v>0</v>
      </c>
      <c r="AA11" s="163" t="e">
        <f>IF(#REF!&lt;Validatie!$B$2,Validatie!$B$2,IF(#REF!&gt;Validatie!$B$3,Berekening!$E11,#REF!*(Berekening!$E11/Validatie!$B$3)))</f>
        <v>#REF!</v>
      </c>
      <c r="AB11" s="163">
        <f>IF(Correctie!$Q11&lt;Validatie!$B$2,Validatie!$B$2,IF(Correctie!$Q11&gt;Validatie!$B$3,Berekening!$E11,Correctie!$Q11*(Berekening!$E11/Validatie!$B$3)))</f>
        <v>0</v>
      </c>
      <c r="AC11" s="163" t="e">
        <f>IF(#REF!&lt;Validatie!$B$2,Validatie!$B$2,IF(#REF!&gt;Validatie!$B$3,Berekening!$E11,#REF!*(Berekening!$E11/Validatie!$B$3)))</f>
        <v>#REF!</v>
      </c>
      <c r="AD11" s="163">
        <f>IF(Correctie!$R11&lt;Validatie!$B$2,Validatie!$B$2,IF(Correctie!$R11&gt;Validatie!$B$3,Berekening!$E11,Correctie!$R11*(Berekening!$E11/Validatie!$B$3)))</f>
        <v>0</v>
      </c>
      <c r="AE11" s="163" t="e">
        <f>IF(#REF!&lt;Validatie!$B$2,Validatie!$B$2,IF(#REF!&gt;Validatie!$B$3,Berekening!$E11,#REF!*(Berekening!$E11/Validatie!$B$3)))</f>
        <v>#REF!</v>
      </c>
      <c r="AF11" s="163">
        <f>IF(Correctie!$S11&lt;Validatie!$B$2,Validatie!$B$2,IF(Correctie!$S11&gt;Validatie!$B$3,Berekening!$E11,Correctie!$S11*(Berekening!$E11/Validatie!$B$3)))</f>
        <v>0</v>
      </c>
      <c r="AG11" s="163" t="e">
        <f>IF(#REF!&lt;Validatie!$B$2,Validatie!$B$2,IF(#REF!&gt;Validatie!$B$3,Berekening!$E11,#REF!*(Berekening!$E11/Validatie!$B$3)))</f>
        <v>#REF!</v>
      </c>
      <c r="AH11" s="163">
        <f>IF(Correctie!$T11&lt;Validatie!$B$2,Validatie!$B$2,IF(Correctie!$T11&gt;Validatie!$B$3,Berekening!$E11,Correctie!$T11*(Berekening!$E11/Validatie!$B$3)))</f>
        <v>0</v>
      </c>
      <c r="AI11" s="164" t="e">
        <f>IF(#REF!&lt;Validatie!$B$2,Validatie!$B$2,IF(#REF!&gt;Validatie!$B$3,Berekening!$E11,#REF!*(Berekening!$E11/Validatie!$B$3)))</f>
        <v>#REF!</v>
      </c>
      <c r="AJ11" s="165">
        <f>IF(Correctie!$U11&lt;Validatie!$B$2,Validatie!$B$2,IF(Correctie!$U11&gt;Validatie!$B$3,Berekening!$E11,Correctie!$U11*(Berekening!$E11/Validatie!$B$3)))</f>
        <v>0</v>
      </c>
      <c r="AK11" s="163" t="e">
        <f>IF(#REF!&lt;Validatie!$B$2,Validatie!$B$2,IF(#REF!&gt;Validatie!$B$3,Berekening!$E11,#REF!*(Berekening!$E11/Validatie!$B$3)))</f>
        <v>#REF!</v>
      </c>
      <c r="AL11" s="163">
        <f>IF(Correctie!$V11&lt;Validatie!$B$2,Validatie!$B$2,IF(Correctie!$V11&gt;Validatie!$B$3,Berekening!$E11,Correctie!$V11*(Berekening!$E11/Validatie!$B$3)))</f>
        <v>0</v>
      </c>
      <c r="AM11" s="163" t="e">
        <f>IF(#REF!&lt;Validatie!$B$2,Validatie!$B$2,IF(#REF!&gt;Validatie!$B$3,Berekening!$E11,#REF!*(Berekening!$E11/Validatie!$B$3)))</f>
        <v>#REF!</v>
      </c>
      <c r="AN11" s="163">
        <f>IF(Correctie!$W11&lt;Validatie!$B$2,Validatie!$B$2,IF(Correctie!$W11&gt;Validatie!$B$3,Berekening!$E11,Correctie!$W11*(Berekening!$E11/Validatie!$B$3)))</f>
        <v>0</v>
      </c>
      <c r="AO11" s="163" t="e">
        <f>IF(#REF!&lt;Validatie!$B$2,Validatie!$B$2,IF(#REF!&gt;Validatie!$B$3,Berekening!$E11,#REF!*(Berekening!$E11/Validatie!$B$3)))</f>
        <v>#REF!</v>
      </c>
      <c r="AP11" s="163">
        <f>IF(Correctie!$X11&lt;Validatie!$B$2,Validatie!$B$2,IF(Correctie!$X11&gt;Validatie!$B$3,Berekening!$E11,Correctie!$X11*(Berekening!$E11/Validatie!$B$3)))</f>
        <v>0</v>
      </c>
      <c r="AQ11" s="163" t="e">
        <f>IF(#REF!&lt;Validatie!$B$2,Validatie!$B$2,IF(#REF!&gt;Validatie!$B$3,Berekening!$E11,#REF!*(Berekening!$E11/Validatie!$B$3)))</f>
        <v>#REF!</v>
      </c>
      <c r="AR11" s="163">
        <f>IF(Correctie!$Y11&lt;Validatie!$B$2,Validatie!$B$2,IF(Correctie!$Y11&gt;Validatie!$B$3,Berekening!$E11,Correctie!$Y11*(Berekening!$E11/Validatie!$B$3)))</f>
        <v>0</v>
      </c>
      <c r="AS11" s="164" t="e">
        <f>IF(#REF!&lt;Validatie!$B$2,Validatie!$B$2,IF(#REF!&gt;Validatie!$B$3,Berekening!$E11,#REF!*(Berekening!$E11/Validatie!$B$3)))</f>
        <v>#REF!</v>
      </c>
      <c r="AT11" s="165">
        <f>IF(Correctie!$Z11&lt;Validatie!$B$2,Validatie!$B$2,IF(Correctie!$Z11&gt;Validatie!$B$3,Berekening!$E11,Correctie!$Z11*(Berekening!$E11/Validatie!$B$3)))</f>
        <v>0</v>
      </c>
      <c r="AU11" s="163" t="e">
        <f>IF(#REF!&lt;Validatie!$B$2,Validatie!$B$2,IF(#REF!&gt;Validatie!$B$3,Berekening!$E11,#REF!*(Berekening!$E11/Validatie!$B$3)))</f>
        <v>#REF!</v>
      </c>
      <c r="AV11" s="163">
        <f>IF(Correctie!$AA11&lt;Validatie!$B$2,Validatie!$B$2,IF(Correctie!$AA11&gt;Validatie!$B$3,Berekening!$E11,Correctie!$AA11*(Berekening!$E11/Validatie!$B$3)))</f>
        <v>0</v>
      </c>
      <c r="AW11" s="163" t="e">
        <f>IF(#REF!&lt;Validatie!$B$2,Validatie!$B$2,IF(#REF!&gt;Validatie!$B$3,Berekening!$E11,#REF!*(Berekening!$E11/Validatie!$B$3)))</f>
        <v>#REF!</v>
      </c>
      <c r="AX11" s="163">
        <f>IF(Correctie!$AB11&lt;Validatie!$B$2,Validatie!$B$2,IF(Correctie!$AB11&gt;Validatie!$B$3,Berekening!$E11,Correctie!$AB11*(Berekening!$E11/Validatie!$B$3)))</f>
        <v>0</v>
      </c>
      <c r="AY11" s="163" t="e">
        <f>IF(#REF!&lt;Validatie!$B$2,Validatie!$B$2,IF(#REF!&gt;Validatie!$B$3,Berekening!$E11,#REF!*(Berekening!$E11/Validatie!$B$3)))</f>
        <v>#REF!</v>
      </c>
      <c r="AZ11" s="163">
        <f>IF(Correctie!$AC11&lt;Validatie!$B$2,Validatie!$B$2,IF(Correctie!$AC11&gt;Validatie!$B$3,Berekening!$E11,Correctie!$AC11*(Berekening!$E11/Validatie!$B$3)))</f>
        <v>0</v>
      </c>
      <c r="BA11" s="163" t="e">
        <f>IF(#REF!&lt;Validatie!$B$2,Validatie!$B$2,IF(#REF!&gt;Validatie!$B$3,Berekening!$E11,#REF!*(Berekening!$E11/Validatie!$B$3)))</f>
        <v>#REF!</v>
      </c>
      <c r="BB11" s="163">
        <f>IF(Correctie!$AD11&lt;Validatie!$B$2,Validatie!$B$2,IF(Correctie!$AD11&gt;Validatie!$B$3,Berekening!$E11,Correctie!$AD11*(Berekening!$E11/Validatie!$B$3)))</f>
        <v>0</v>
      </c>
      <c r="BC11" s="164" t="e">
        <f>IF(#REF!&lt;Validatie!$B$2,Validatie!$B$2,IF(#REF!&gt;Validatie!$B$3,Berekening!$E11,#REF!*(Berekening!$E11/Validatie!$B$3)))</f>
        <v>#REF!</v>
      </c>
      <c r="BD11" s="165">
        <f>IF(Correctie!$AE11&lt;Validatie!$B$2,Validatie!$B$2,IF(Correctie!$AE11&gt;Validatie!$B$3,Berekening!$E11,Correctie!$AE11*(Berekening!$E11/Validatie!$B$3)))</f>
        <v>0</v>
      </c>
      <c r="BE11" s="163" t="e">
        <f>IF(#REF!&lt;Validatie!$B$2,Validatie!$B$2,IF(#REF!&gt;Validatie!$B$3,Berekening!$E11,#REF!*(Berekening!$E11/Validatie!$B$3)))</f>
        <v>#REF!</v>
      </c>
      <c r="BF11" s="163">
        <f>IF(Correctie!$AF11&lt;Validatie!$B$2,Validatie!$B$2,IF(Correctie!$AF11&gt;Validatie!$B$3,Berekening!$E11,Correctie!$AF11*(Berekening!$E11/Validatie!$B$3)))</f>
        <v>0</v>
      </c>
      <c r="BG11" s="163" t="e">
        <f>IF(#REF!&lt;Validatie!$B$2,Validatie!$B$2,IF(#REF!&gt;Validatie!$B$3,Berekening!$E11,#REF!*(Berekening!$E11/Validatie!$B$3)))</f>
        <v>#REF!</v>
      </c>
      <c r="BH11" s="163">
        <f>IF(Correctie!$AG11&lt;Validatie!$B$2,Validatie!$B$2,IF(Correctie!$AG11&gt;Validatie!$B$3,Berekening!$E11,Correctie!$AG11*(Berekening!$E11/Validatie!$B$3)))</f>
        <v>0</v>
      </c>
      <c r="BI11" s="163" t="e">
        <f>IF(#REF!&lt;Validatie!$B$2,Validatie!$B$2,IF(#REF!&gt;Validatie!$B$3,Berekening!$E11,#REF!*(Berekening!$E11/Validatie!$B$3)))</f>
        <v>#REF!</v>
      </c>
      <c r="BJ11" s="163">
        <f>IF(Correctie!$AH11&lt;Validatie!$B$2,Validatie!$B$2,IF(Correctie!$AH11&gt;Validatie!$B$3,Berekening!$E11,Correctie!$AH11*(Berekening!$E11/Validatie!$B$3)))</f>
        <v>0</v>
      </c>
      <c r="BK11" s="163" t="e">
        <f>IF(#REF!&lt;Validatie!$B$2,Validatie!$B$2,IF(#REF!&gt;Validatie!$B$3,Berekening!$E11,#REF!*(Berekening!$E11/Validatie!$B$3)))</f>
        <v>#REF!</v>
      </c>
      <c r="BL11" s="163">
        <f>IF(Correctie!$AI11&lt;Validatie!$B$2,Validatie!$B$2,IF(Correctie!$AI11&gt;Validatie!$B$3,Berekening!$E11,Correctie!$AI11*(Berekening!$E11/Validatie!$B$3)))</f>
        <v>0</v>
      </c>
      <c r="BM11" s="163" t="e">
        <f>IF(#REF!&lt;Validatie!$B$2,Validatie!$B$2,IF(#REF!&gt;Validatie!$B$3,Berekening!$E11,#REF!*(Berekening!$E11/Validatie!$B$3)))</f>
        <v>#REF!</v>
      </c>
    </row>
    <row r="12" spans="1:65" s="2" customFormat="1" ht="23.1" customHeight="1" thickTop="1" thickBot="1" x14ac:dyDescent="0.3">
      <c r="A12" s="219"/>
      <c r="B12" s="220"/>
      <c r="C12" s="114" t="s">
        <v>20</v>
      </c>
      <c r="D12" s="73"/>
      <c r="E12" s="82">
        <f>IF(OR($A$2=Validatie!$C$2,$A$2=Validatie!$C$4,$A$2=Validatie!$C$6),Validatie!$E4,Validatie!$F4)</f>
        <v>5</v>
      </c>
      <c r="F12" s="163">
        <f>IF(Correctie!$F12&lt;Validatie!$B$2,Validatie!$B$2,IF(Correctie!$F12&gt;Validatie!$B$3,Berekening!$E12,Correctie!$F12*(Berekening!$E12/Validatie!$B$3)))</f>
        <v>0</v>
      </c>
      <c r="G12" s="163" t="e">
        <f>IF(#REF!&lt;Validatie!$B$2,Validatie!$B$2,IF(#REF!&gt;Validatie!$B$3,Berekening!$E12,#REF!*(Berekening!$E12/Validatie!$B$3)))</f>
        <v>#REF!</v>
      </c>
      <c r="H12" s="163">
        <f>IF(Correctie!$G12&lt;Validatie!$B$2,Validatie!$B$2,IF(Correctie!$G12&gt;Validatie!$B$3,Berekening!$E12,Correctie!$G12*(Berekening!$E12/Validatie!$B$3)))</f>
        <v>0</v>
      </c>
      <c r="I12" s="163" t="e">
        <f>IF(#REF!&lt;Validatie!$B$2,Validatie!$B$2,IF(#REF!&gt;Validatie!$B$3,Berekening!$E12,#REF!*(Berekening!$E12/Validatie!$B$3)))</f>
        <v>#REF!</v>
      </c>
      <c r="J12" s="163">
        <f>IF(Correctie!$H12&lt;Validatie!$B$2,Validatie!$B$2,IF(Correctie!$H12&gt;Validatie!$B$3,Berekening!$E12,Correctie!$H12*(Berekening!$E12/Validatie!$B$3)))</f>
        <v>0</v>
      </c>
      <c r="K12" s="163" t="e">
        <f>IF(#REF!&lt;Validatie!$B$2,Validatie!$B$2,IF(#REF!&gt;Validatie!$B$3,Berekening!$E12,#REF!*(Berekening!$E12/Validatie!$B$3)))</f>
        <v>#REF!</v>
      </c>
      <c r="L12" s="163">
        <f>IF(Correctie!$I12&lt;Validatie!$B$2,Validatie!$B$2,IF(Correctie!$I12&gt;Validatie!$B$3,Berekening!$E12,Correctie!$I12*(Berekening!$E12/Validatie!$B$3)))</f>
        <v>0</v>
      </c>
      <c r="M12" s="163" t="e">
        <f>IF(#REF!&lt;Validatie!$B$2,Validatie!$B$2,IF(#REF!&gt;Validatie!$B$3,Berekening!$E12,#REF!*(Berekening!$E12/Validatie!$B$3)))</f>
        <v>#REF!</v>
      </c>
      <c r="N12" s="163">
        <f>IF(Correctie!$J12&lt;Validatie!$B$2,Validatie!$B$2,IF(Correctie!$J12&gt;Validatie!$B$3,Berekening!$E12,Correctie!$J12*(Berekening!$E12/Validatie!$B$3)))</f>
        <v>0</v>
      </c>
      <c r="O12" s="164" t="e">
        <f>IF(#REF!&lt;Validatie!$B$2,Validatie!$B$2,IF(#REF!&gt;Validatie!$B$3,Berekening!$E12,#REF!*(Berekening!$E12/Validatie!$B$3)))</f>
        <v>#REF!</v>
      </c>
      <c r="P12" s="165">
        <f>IF(Correctie!$K12&lt;Validatie!$B$2,Validatie!$B$2,IF(Correctie!$K12&gt;Validatie!$B$3,Berekening!$E12,Correctie!$K12*(Berekening!$E12/Validatie!$B$3)))</f>
        <v>0</v>
      </c>
      <c r="Q12" s="163" t="e">
        <f>IF(#REF!&lt;Validatie!$B$2,Validatie!$B$2,IF(#REF!&gt;Validatie!$B$3,Berekening!$E12,#REF!*(Berekening!$E12/Validatie!$B$3)))</f>
        <v>#REF!</v>
      </c>
      <c r="R12" s="163">
        <f>IF(Correctie!$L12&lt;Validatie!$B$2,Validatie!$B$2,IF(Correctie!$L12&gt;Validatie!$B$3,Berekening!$E12,Correctie!$L12*(Berekening!$E12/Validatie!$B$3)))</f>
        <v>0</v>
      </c>
      <c r="S12" s="163" t="e">
        <f>IF(#REF!&lt;Validatie!$B$2,Validatie!$B$2,IF(#REF!&gt;Validatie!$B$3,Berekening!$E12,#REF!*(Berekening!$E12/Validatie!$B$3)))</f>
        <v>#REF!</v>
      </c>
      <c r="T12" s="163">
        <f>IF(Correctie!$M12&lt;Validatie!$B$2,Validatie!$B$2,IF(Correctie!$M12&gt;Validatie!$B$3,Berekening!$E12,Correctie!$M12*(Berekening!$E12/Validatie!$B$3)))</f>
        <v>0</v>
      </c>
      <c r="U12" s="163" t="e">
        <f>IF(#REF!&lt;Validatie!$B$2,Validatie!$B$2,IF(#REF!&gt;Validatie!$B$3,Berekening!$E12,#REF!*(Berekening!$E12/Validatie!$B$3)))</f>
        <v>#REF!</v>
      </c>
      <c r="V12" s="163">
        <f>IF(Correctie!$N12&lt;Validatie!$B$2,Validatie!$B$2,IF(Correctie!$N12&gt;Validatie!$B$3,Berekening!$E12,Correctie!$N12*(Berekening!$E12/Validatie!$B$3)))</f>
        <v>0</v>
      </c>
      <c r="W12" s="163" t="e">
        <f>IF(#REF!&lt;Validatie!$B$2,Validatie!$B$2,IF(#REF!&gt;Validatie!$B$3,Berekening!$E12,#REF!*(Berekening!$E12/Validatie!$B$3)))</f>
        <v>#REF!</v>
      </c>
      <c r="X12" s="163">
        <f>IF(Correctie!$O12&lt;Validatie!$B$2,Validatie!$B$2,IF(Correctie!$O12&gt;Validatie!$B$3,Berekening!$E12,Correctie!$O12*(Berekening!$E12/Validatie!$B$3)))</f>
        <v>0</v>
      </c>
      <c r="Y12" s="164" t="e">
        <f>IF(#REF!&lt;Validatie!$B$2,Validatie!$B$2,IF(#REF!&gt;Validatie!$B$3,Berekening!$E12,#REF!*(Berekening!$E12/Validatie!$B$3)))</f>
        <v>#REF!</v>
      </c>
      <c r="Z12" s="165">
        <f>IF(Correctie!$P12&lt;Validatie!$B$2,Validatie!$B$2,IF(Correctie!$P12&gt;Validatie!$B$3,Berekening!$E12,Correctie!$P12*(Berekening!$E12/Validatie!$B$3)))</f>
        <v>0</v>
      </c>
      <c r="AA12" s="163" t="e">
        <f>IF(#REF!&lt;Validatie!$B$2,Validatie!$B$2,IF(#REF!&gt;Validatie!$B$3,Berekening!$E12,#REF!*(Berekening!$E12/Validatie!$B$3)))</f>
        <v>#REF!</v>
      </c>
      <c r="AB12" s="163">
        <f>IF(Correctie!$Q12&lt;Validatie!$B$2,Validatie!$B$2,IF(Correctie!$Q12&gt;Validatie!$B$3,Berekening!$E12,Correctie!$Q12*(Berekening!$E12/Validatie!$B$3)))</f>
        <v>0</v>
      </c>
      <c r="AC12" s="163" t="e">
        <f>IF(#REF!&lt;Validatie!$B$2,Validatie!$B$2,IF(#REF!&gt;Validatie!$B$3,Berekening!$E12,#REF!*(Berekening!$E12/Validatie!$B$3)))</f>
        <v>#REF!</v>
      </c>
      <c r="AD12" s="163">
        <f>IF(Correctie!$R12&lt;Validatie!$B$2,Validatie!$B$2,IF(Correctie!$R12&gt;Validatie!$B$3,Berekening!$E12,Correctie!$R12*(Berekening!$E12/Validatie!$B$3)))</f>
        <v>0</v>
      </c>
      <c r="AE12" s="163" t="e">
        <f>IF(#REF!&lt;Validatie!$B$2,Validatie!$B$2,IF(#REF!&gt;Validatie!$B$3,Berekening!$E12,#REF!*(Berekening!$E12/Validatie!$B$3)))</f>
        <v>#REF!</v>
      </c>
      <c r="AF12" s="163">
        <f>IF(Correctie!$S12&lt;Validatie!$B$2,Validatie!$B$2,IF(Correctie!$S12&gt;Validatie!$B$3,Berekening!$E12,Correctie!$S12*(Berekening!$E12/Validatie!$B$3)))</f>
        <v>0</v>
      </c>
      <c r="AG12" s="163" t="e">
        <f>IF(#REF!&lt;Validatie!$B$2,Validatie!$B$2,IF(#REF!&gt;Validatie!$B$3,Berekening!$E12,#REF!*(Berekening!$E12/Validatie!$B$3)))</f>
        <v>#REF!</v>
      </c>
      <c r="AH12" s="163">
        <f>IF(Correctie!$T12&lt;Validatie!$B$2,Validatie!$B$2,IF(Correctie!$T12&gt;Validatie!$B$3,Berekening!$E12,Correctie!$T12*(Berekening!$E12/Validatie!$B$3)))</f>
        <v>0</v>
      </c>
      <c r="AI12" s="164" t="e">
        <f>IF(#REF!&lt;Validatie!$B$2,Validatie!$B$2,IF(#REF!&gt;Validatie!$B$3,Berekening!$E12,#REF!*(Berekening!$E12/Validatie!$B$3)))</f>
        <v>#REF!</v>
      </c>
      <c r="AJ12" s="165">
        <f>IF(Correctie!$U12&lt;Validatie!$B$2,Validatie!$B$2,IF(Correctie!$U12&gt;Validatie!$B$3,Berekening!$E12,Correctie!$U12*(Berekening!$E12/Validatie!$B$3)))</f>
        <v>0</v>
      </c>
      <c r="AK12" s="163" t="e">
        <f>IF(#REF!&lt;Validatie!$B$2,Validatie!$B$2,IF(#REF!&gt;Validatie!$B$3,Berekening!$E12,#REF!*(Berekening!$E12/Validatie!$B$3)))</f>
        <v>#REF!</v>
      </c>
      <c r="AL12" s="163">
        <f>IF(Correctie!$V12&lt;Validatie!$B$2,Validatie!$B$2,IF(Correctie!$V12&gt;Validatie!$B$3,Berekening!$E12,Correctie!$V12*(Berekening!$E12/Validatie!$B$3)))</f>
        <v>0</v>
      </c>
      <c r="AM12" s="163" t="e">
        <f>IF(#REF!&lt;Validatie!$B$2,Validatie!$B$2,IF(#REF!&gt;Validatie!$B$3,Berekening!$E12,#REF!*(Berekening!$E12/Validatie!$B$3)))</f>
        <v>#REF!</v>
      </c>
      <c r="AN12" s="163">
        <f>IF(Correctie!$W12&lt;Validatie!$B$2,Validatie!$B$2,IF(Correctie!$W12&gt;Validatie!$B$3,Berekening!$E12,Correctie!$W12*(Berekening!$E12/Validatie!$B$3)))</f>
        <v>0</v>
      </c>
      <c r="AO12" s="163" t="e">
        <f>IF(#REF!&lt;Validatie!$B$2,Validatie!$B$2,IF(#REF!&gt;Validatie!$B$3,Berekening!$E12,#REF!*(Berekening!$E12/Validatie!$B$3)))</f>
        <v>#REF!</v>
      </c>
      <c r="AP12" s="163">
        <f>IF(Correctie!$X12&lt;Validatie!$B$2,Validatie!$B$2,IF(Correctie!$X12&gt;Validatie!$B$3,Berekening!$E12,Correctie!$X12*(Berekening!$E12/Validatie!$B$3)))</f>
        <v>0</v>
      </c>
      <c r="AQ12" s="163" t="e">
        <f>IF(#REF!&lt;Validatie!$B$2,Validatie!$B$2,IF(#REF!&gt;Validatie!$B$3,Berekening!$E12,#REF!*(Berekening!$E12/Validatie!$B$3)))</f>
        <v>#REF!</v>
      </c>
      <c r="AR12" s="163">
        <f>IF(Correctie!$Y12&lt;Validatie!$B$2,Validatie!$B$2,IF(Correctie!$Y12&gt;Validatie!$B$3,Berekening!$E12,Correctie!$Y12*(Berekening!$E12/Validatie!$B$3)))</f>
        <v>0</v>
      </c>
      <c r="AS12" s="164" t="e">
        <f>IF(#REF!&lt;Validatie!$B$2,Validatie!$B$2,IF(#REF!&gt;Validatie!$B$3,Berekening!$E12,#REF!*(Berekening!$E12/Validatie!$B$3)))</f>
        <v>#REF!</v>
      </c>
      <c r="AT12" s="165">
        <f>IF(Correctie!$Z12&lt;Validatie!$B$2,Validatie!$B$2,IF(Correctie!$Z12&gt;Validatie!$B$3,Berekening!$E12,Correctie!$Z12*(Berekening!$E12/Validatie!$B$3)))</f>
        <v>0</v>
      </c>
      <c r="AU12" s="163" t="e">
        <f>IF(#REF!&lt;Validatie!$B$2,Validatie!$B$2,IF(#REF!&gt;Validatie!$B$3,Berekening!$E12,#REF!*(Berekening!$E12/Validatie!$B$3)))</f>
        <v>#REF!</v>
      </c>
      <c r="AV12" s="163">
        <f>IF(Correctie!$AA12&lt;Validatie!$B$2,Validatie!$B$2,IF(Correctie!$AA12&gt;Validatie!$B$3,Berekening!$E12,Correctie!$AA12*(Berekening!$E12/Validatie!$B$3)))</f>
        <v>0</v>
      </c>
      <c r="AW12" s="163" t="e">
        <f>IF(#REF!&lt;Validatie!$B$2,Validatie!$B$2,IF(#REF!&gt;Validatie!$B$3,Berekening!$E12,#REF!*(Berekening!$E12/Validatie!$B$3)))</f>
        <v>#REF!</v>
      </c>
      <c r="AX12" s="163">
        <f>IF(Correctie!$AB12&lt;Validatie!$B$2,Validatie!$B$2,IF(Correctie!$AB12&gt;Validatie!$B$3,Berekening!$E12,Correctie!$AB12*(Berekening!$E12/Validatie!$B$3)))</f>
        <v>0</v>
      </c>
      <c r="AY12" s="163" t="e">
        <f>IF(#REF!&lt;Validatie!$B$2,Validatie!$B$2,IF(#REF!&gt;Validatie!$B$3,Berekening!$E12,#REF!*(Berekening!$E12/Validatie!$B$3)))</f>
        <v>#REF!</v>
      </c>
      <c r="AZ12" s="163">
        <f>IF(Correctie!$AC12&lt;Validatie!$B$2,Validatie!$B$2,IF(Correctie!$AC12&gt;Validatie!$B$3,Berekening!$E12,Correctie!$AC12*(Berekening!$E12/Validatie!$B$3)))</f>
        <v>0</v>
      </c>
      <c r="BA12" s="163" t="e">
        <f>IF(#REF!&lt;Validatie!$B$2,Validatie!$B$2,IF(#REF!&gt;Validatie!$B$3,Berekening!$E12,#REF!*(Berekening!$E12/Validatie!$B$3)))</f>
        <v>#REF!</v>
      </c>
      <c r="BB12" s="163">
        <f>IF(Correctie!$AD12&lt;Validatie!$B$2,Validatie!$B$2,IF(Correctie!$AD12&gt;Validatie!$B$3,Berekening!$E12,Correctie!$AD12*(Berekening!$E12/Validatie!$B$3)))</f>
        <v>0</v>
      </c>
      <c r="BC12" s="164" t="e">
        <f>IF(#REF!&lt;Validatie!$B$2,Validatie!$B$2,IF(#REF!&gt;Validatie!$B$3,Berekening!$E12,#REF!*(Berekening!$E12/Validatie!$B$3)))</f>
        <v>#REF!</v>
      </c>
      <c r="BD12" s="165">
        <f>IF(Correctie!$AE12&lt;Validatie!$B$2,Validatie!$B$2,IF(Correctie!$AE12&gt;Validatie!$B$3,Berekening!$E12,Correctie!$AE12*(Berekening!$E12/Validatie!$B$3)))</f>
        <v>0</v>
      </c>
      <c r="BE12" s="163" t="e">
        <f>IF(#REF!&lt;Validatie!$B$2,Validatie!$B$2,IF(#REF!&gt;Validatie!$B$3,Berekening!$E12,#REF!*(Berekening!$E12/Validatie!$B$3)))</f>
        <v>#REF!</v>
      </c>
      <c r="BF12" s="163">
        <f>IF(Correctie!$AF12&lt;Validatie!$B$2,Validatie!$B$2,IF(Correctie!$AF12&gt;Validatie!$B$3,Berekening!$E12,Correctie!$AF12*(Berekening!$E12/Validatie!$B$3)))</f>
        <v>0</v>
      </c>
      <c r="BG12" s="163" t="e">
        <f>IF(#REF!&lt;Validatie!$B$2,Validatie!$B$2,IF(#REF!&gt;Validatie!$B$3,Berekening!$E12,#REF!*(Berekening!$E12/Validatie!$B$3)))</f>
        <v>#REF!</v>
      </c>
      <c r="BH12" s="163">
        <f>IF(Correctie!$AG12&lt;Validatie!$B$2,Validatie!$B$2,IF(Correctie!$AG12&gt;Validatie!$B$3,Berekening!$E12,Correctie!$AG12*(Berekening!$E12/Validatie!$B$3)))</f>
        <v>0</v>
      </c>
      <c r="BI12" s="163" t="e">
        <f>IF(#REF!&lt;Validatie!$B$2,Validatie!$B$2,IF(#REF!&gt;Validatie!$B$3,Berekening!$E12,#REF!*(Berekening!$E12/Validatie!$B$3)))</f>
        <v>#REF!</v>
      </c>
      <c r="BJ12" s="163">
        <f>IF(Correctie!$AH12&lt;Validatie!$B$2,Validatie!$B$2,IF(Correctie!$AH12&gt;Validatie!$B$3,Berekening!$E12,Correctie!$AH12*(Berekening!$E12/Validatie!$B$3)))</f>
        <v>0</v>
      </c>
      <c r="BK12" s="163" t="e">
        <f>IF(#REF!&lt;Validatie!$B$2,Validatie!$B$2,IF(#REF!&gt;Validatie!$B$3,Berekening!$E12,#REF!*(Berekening!$E12/Validatie!$B$3)))</f>
        <v>#REF!</v>
      </c>
      <c r="BL12" s="163">
        <f>IF(Correctie!$AI12&lt;Validatie!$B$2,Validatie!$B$2,IF(Correctie!$AI12&gt;Validatie!$B$3,Berekening!$E12,Correctie!$AI12*(Berekening!$E12/Validatie!$B$3)))</f>
        <v>0</v>
      </c>
      <c r="BM12" s="163" t="e">
        <f>IF(#REF!&lt;Validatie!$B$2,Validatie!$B$2,IF(#REF!&gt;Validatie!$B$3,Berekening!$E12,#REF!*(Berekening!$E12/Validatie!$B$3)))</f>
        <v>#REF!</v>
      </c>
    </row>
    <row r="13" spans="1:65" s="2" customFormat="1" ht="23.1" customHeight="1" thickTop="1" thickBot="1" x14ac:dyDescent="0.3">
      <c r="A13" s="219"/>
      <c r="B13" s="220"/>
      <c r="C13" s="114" t="s">
        <v>21</v>
      </c>
      <c r="D13" s="72"/>
      <c r="E13" s="82">
        <f>IF(OR($A$2=Validatie!$C$2,$A$2=Validatie!$C$4,$A$2=Validatie!$C$6),Validatie!$E5,Validatie!$F5)</f>
        <v>5</v>
      </c>
      <c r="F13" s="163">
        <f>IF(Correctie!$F13&lt;Validatie!$B$2,Validatie!$B$2,IF(Correctie!$F13&gt;Validatie!$B$3,Berekening!$E13,Correctie!$F13*(Berekening!$E13/Validatie!$B$3)))</f>
        <v>0</v>
      </c>
      <c r="G13" s="163" t="e">
        <f>IF(#REF!&lt;Validatie!$B$2,Validatie!$B$2,IF(#REF!&gt;Validatie!$B$3,Berekening!$E13,#REF!*(Berekening!$E13/Validatie!$B$3)))</f>
        <v>#REF!</v>
      </c>
      <c r="H13" s="163">
        <f>IF(Correctie!$G13&lt;Validatie!$B$2,Validatie!$B$2,IF(Correctie!$G13&gt;Validatie!$B$3,Berekening!$E13,Correctie!$G13*(Berekening!$E13/Validatie!$B$3)))</f>
        <v>0</v>
      </c>
      <c r="I13" s="163" t="e">
        <f>IF(#REF!&lt;Validatie!$B$2,Validatie!$B$2,IF(#REF!&gt;Validatie!$B$3,Berekening!$E13,#REF!*(Berekening!$E13/Validatie!$B$3)))</f>
        <v>#REF!</v>
      </c>
      <c r="J13" s="163">
        <f>IF(Correctie!$H13&lt;Validatie!$B$2,Validatie!$B$2,IF(Correctie!$H13&gt;Validatie!$B$3,Berekening!$E13,Correctie!$H13*(Berekening!$E13/Validatie!$B$3)))</f>
        <v>0</v>
      </c>
      <c r="K13" s="163" t="e">
        <f>IF(#REF!&lt;Validatie!$B$2,Validatie!$B$2,IF(#REF!&gt;Validatie!$B$3,Berekening!$E13,#REF!*(Berekening!$E13/Validatie!$B$3)))</f>
        <v>#REF!</v>
      </c>
      <c r="L13" s="163">
        <f>IF(Correctie!$I13&lt;Validatie!$B$2,Validatie!$B$2,IF(Correctie!$I13&gt;Validatie!$B$3,Berekening!$E13,Correctie!$I13*(Berekening!$E13/Validatie!$B$3)))</f>
        <v>0</v>
      </c>
      <c r="M13" s="163" t="e">
        <f>IF(#REF!&lt;Validatie!$B$2,Validatie!$B$2,IF(#REF!&gt;Validatie!$B$3,Berekening!$E13,#REF!*(Berekening!$E13/Validatie!$B$3)))</f>
        <v>#REF!</v>
      </c>
      <c r="N13" s="163">
        <f>IF(Correctie!$J13&lt;Validatie!$B$2,Validatie!$B$2,IF(Correctie!$J13&gt;Validatie!$B$3,Berekening!$E13,Correctie!$J13*(Berekening!$E13/Validatie!$B$3)))</f>
        <v>0</v>
      </c>
      <c r="O13" s="164" t="e">
        <f>IF(#REF!&lt;Validatie!$B$2,Validatie!$B$2,IF(#REF!&gt;Validatie!$B$3,Berekening!$E13,#REF!*(Berekening!$E13/Validatie!$B$3)))</f>
        <v>#REF!</v>
      </c>
      <c r="P13" s="165">
        <f>IF(Correctie!$K13&lt;Validatie!$B$2,Validatie!$B$2,IF(Correctie!$K13&gt;Validatie!$B$3,Berekening!$E13,Correctie!$K13*(Berekening!$E13/Validatie!$B$3)))</f>
        <v>0</v>
      </c>
      <c r="Q13" s="163" t="e">
        <f>IF(#REF!&lt;Validatie!$B$2,Validatie!$B$2,IF(#REF!&gt;Validatie!$B$3,Berekening!$E13,#REF!*(Berekening!$E13/Validatie!$B$3)))</f>
        <v>#REF!</v>
      </c>
      <c r="R13" s="163">
        <f>IF(Correctie!$L13&lt;Validatie!$B$2,Validatie!$B$2,IF(Correctie!$L13&gt;Validatie!$B$3,Berekening!$E13,Correctie!$L13*(Berekening!$E13/Validatie!$B$3)))</f>
        <v>0</v>
      </c>
      <c r="S13" s="163" t="e">
        <f>IF(#REF!&lt;Validatie!$B$2,Validatie!$B$2,IF(#REF!&gt;Validatie!$B$3,Berekening!$E13,#REF!*(Berekening!$E13/Validatie!$B$3)))</f>
        <v>#REF!</v>
      </c>
      <c r="T13" s="163">
        <f>IF(Correctie!$M13&lt;Validatie!$B$2,Validatie!$B$2,IF(Correctie!$M13&gt;Validatie!$B$3,Berekening!$E13,Correctie!$M13*(Berekening!$E13/Validatie!$B$3)))</f>
        <v>0</v>
      </c>
      <c r="U13" s="163" t="e">
        <f>IF(#REF!&lt;Validatie!$B$2,Validatie!$B$2,IF(#REF!&gt;Validatie!$B$3,Berekening!$E13,#REF!*(Berekening!$E13/Validatie!$B$3)))</f>
        <v>#REF!</v>
      </c>
      <c r="V13" s="163">
        <f>IF(Correctie!$N13&lt;Validatie!$B$2,Validatie!$B$2,IF(Correctie!$N13&gt;Validatie!$B$3,Berekening!$E13,Correctie!$N13*(Berekening!$E13/Validatie!$B$3)))</f>
        <v>0</v>
      </c>
      <c r="W13" s="163" t="e">
        <f>IF(#REF!&lt;Validatie!$B$2,Validatie!$B$2,IF(#REF!&gt;Validatie!$B$3,Berekening!$E13,#REF!*(Berekening!$E13/Validatie!$B$3)))</f>
        <v>#REF!</v>
      </c>
      <c r="X13" s="163">
        <f>IF(Correctie!$O13&lt;Validatie!$B$2,Validatie!$B$2,IF(Correctie!$O13&gt;Validatie!$B$3,Berekening!$E13,Correctie!$O13*(Berekening!$E13/Validatie!$B$3)))</f>
        <v>0</v>
      </c>
      <c r="Y13" s="164" t="e">
        <f>IF(#REF!&lt;Validatie!$B$2,Validatie!$B$2,IF(#REF!&gt;Validatie!$B$3,Berekening!$E13,#REF!*(Berekening!$E13/Validatie!$B$3)))</f>
        <v>#REF!</v>
      </c>
      <c r="Z13" s="165">
        <f>IF(Correctie!$P13&lt;Validatie!$B$2,Validatie!$B$2,IF(Correctie!$P13&gt;Validatie!$B$3,Berekening!$E13,Correctie!$P13*(Berekening!$E13/Validatie!$B$3)))</f>
        <v>0</v>
      </c>
      <c r="AA13" s="163" t="e">
        <f>IF(#REF!&lt;Validatie!$B$2,Validatie!$B$2,IF(#REF!&gt;Validatie!$B$3,Berekening!$E13,#REF!*(Berekening!$E13/Validatie!$B$3)))</f>
        <v>#REF!</v>
      </c>
      <c r="AB13" s="163">
        <f>IF(Correctie!$Q13&lt;Validatie!$B$2,Validatie!$B$2,IF(Correctie!$Q13&gt;Validatie!$B$3,Berekening!$E13,Correctie!$Q13*(Berekening!$E13/Validatie!$B$3)))</f>
        <v>0</v>
      </c>
      <c r="AC13" s="163" t="e">
        <f>IF(#REF!&lt;Validatie!$B$2,Validatie!$B$2,IF(#REF!&gt;Validatie!$B$3,Berekening!$E13,#REF!*(Berekening!$E13/Validatie!$B$3)))</f>
        <v>#REF!</v>
      </c>
      <c r="AD13" s="163">
        <f>IF(Correctie!$R13&lt;Validatie!$B$2,Validatie!$B$2,IF(Correctie!$R13&gt;Validatie!$B$3,Berekening!$E13,Correctie!$R13*(Berekening!$E13/Validatie!$B$3)))</f>
        <v>0</v>
      </c>
      <c r="AE13" s="163" t="e">
        <f>IF(#REF!&lt;Validatie!$B$2,Validatie!$B$2,IF(#REF!&gt;Validatie!$B$3,Berekening!$E13,#REF!*(Berekening!$E13/Validatie!$B$3)))</f>
        <v>#REF!</v>
      </c>
      <c r="AF13" s="163">
        <f>IF(Correctie!$S13&lt;Validatie!$B$2,Validatie!$B$2,IF(Correctie!$S13&gt;Validatie!$B$3,Berekening!$E13,Correctie!$S13*(Berekening!$E13/Validatie!$B$3)))</f>
        <v>0</v>
      </c>
      <c r="AG13" s="163" t="e">
        <f>IF(#REF!&lt;Validatie!$B$2,Validatie!$B$2,IF(#REF!&gt;Validatie!$B$3,Berekening!$E13,#REF!*(Berekening!$E13/Validatie!$B$3)))</f>
        <v>#REF!</v>
      </c>
      <c r="AH13" s="163">
        <f>IF(Correctie!$T13&lt;Validatie!$B$2,Validatie!$B$2,IF(Correctie!$T13&gt;Validatie!$B$3,Berekening!$E13,Correctie!$T13*(Berekening!$E13/Validatie!$B$3)))</f>
        <v>0</v>
      </c>
      <c r="AI13" s="164" t="e">
        <f>IF(#REF!&lt;Validatie!$B$2,Validatie!$B$2,IF(#REF!&gt;Validatie!$B$3,Berekening!$E13,#REF!*(Berekening!$E13/Validatie!$B$3)))</f>
        <v>#REF!</v>
      </c>
      <c r="AJ13" s="165">
        <f>IF(Correctie!$U13&lt;Validatie!$B$2,Validatie!$B$2,IF(Correctie!$U13&gt;Validatie!$B$3,Berekening!$E13,Correctie!$U13*(Berekening!$E13/Validatie!$B$3)))</f>
        <v>0</v>
      </c>
      <c r="AK13" s="163" t="e">
        <f>IF(#REF!&lt;Validatie!$B$2,Validatie!$B$2,IF(#REF!&gt;Validatie!$B$3,Berekening!$E13,#REF!*(Berekening!$E13/Validatie!$B$3)))</f>
        <v>#REF!</v>
      </c>
      <c r="AL13" s="163">
        <f>IF(Correctie!$V13&lt;Validatie!$B$2,Validatie!$B$2,IF(Correctie!$V13&gt;Validatie!$B$3,Berekening!$E13,Correctie!$V13*(Berekening!$E13/Validatie!$B$3)))</f>
        <v>0</v>
      </c>
      <c r="AM13" s="163" t="e">
        <f>IF(#REF!&lt;Validatie!$B$2,Validatie!$B$2,IF(#REF!&gt;Validatie!$B$3,Berekening!$E13,#REF!*(Berekening!$E13/Validatie!$B$3)))</f>
        <v>#REF!</v>
      </c>
      <c r="AN13" s="163">
        <f>IF(Correctie!$W13&lt;Validatie!$B$2,Validatie!$B$2,IF(Correctie!$W13&gt;Validatie!$B$3,Berekening!$E13,Correctie!$W13*(Berekening!$E13/Validatie!$B$3)))</f>
        <v>0</v>
      </c>
      <c r="AO13" s="163" t="e">
        <f>IF(#REF!&lt;Validatie!$B$2,Validatie!$B$2,IF(#REF!&gt;Validatie!$B$3,Berekening!$E13,#REF!*(Berekening!$E13/Validatie!$B$3)))</f>
        <v>#REF!</v>
      </c>
      <c r="AP13" s="163">
        <f>IF(Correctie!$X13&lt;Validatie!$B$2,Validatie!$B$2,IF(Correctie!$X13&gt;Validatie!$B$3,Berekening!$E13,Correctie!$X13*(Berekening!$E13/Validatie!$B$3)))</f>
        <v>0</v>
      </c>
      <c r="AQ13" s="163" t="e">
        <f>IF(#REF!&lt;Validatie!$B$2,Validatie!$B$2,IF(#REF!&gt;Validatie!$B$3,Berekening!$E13,#REF!*(Berekening!$E13/Validatie!$B$3)))</f>
        <v>#REF!</v>
      </c>
      <c r="AR13" s="163">
        <f>IF(Correctie!$Y13&lt;Validatie!$B$2,Validatie!$B$2,IF(Correctie!$Y13&gt;Validatie!$B$3,Berekening!$E13,Correctie!$Y13*(Berekening!$E13/Validatie!$B$3)))</f>
        <v>0</v>
      </c>
      <c r="AS13" s="164" t="e">
        <f>IF(#REF!&lt;Validatie!$B$2,Validatie!$B$2,IF(#REF!&gt;Validatie!$B$3,Berekening!$E13,#REF!*(Berekening!$E13/Validatie!$B$3)))</f>
        <v>#REF!</v>
      </c>
      <c r="AT13" s="165">
        <f>IF(Correctie!$Z13&lt;Validatie!$B$2,Validatie!$B$2,IF(Correctie!$Z13&gt;Validatie!$B$3,Berekening!$E13,Correctie!$Z13*(Berekening!$E13/Validatie!$B$3)))</f>
        <v>0</v>
      </c>
      <c r="AU13" s="163" t="e">
        <f>IF(#REF!&lt;Validatie!$B$2,Validatie!$B$2,IF(#REF!&gt;Validatie!$B$3,Berekening!$E13,#REF!*(Berekening!$E13/Validatie!$B$3)))</f>
        <v>#REF!</v>
      </c>
      <c r="AV13" s="163">
        <f>IF(Correctie!$AA13&lt;Validatie!$B$2,Validatie!$B$2,IF(Correctie!$AA13&gt;Validatie!$B$3,Berekening!$E13,Correctie!$AA13*(Berekening!$E13/Validatie!$B$3)))</f>
        <v>0</v>
      </c>
      <c r="AW13" s="163" t="e">
        <f>IF(#REF!&lt;Validatie!$B$2,Validatie!$B$2,IF(#REF!&gt;Validatie!$B$3,Berekening!$E13,#REF!*(Berekening!$E13/Validatie!$B$3)))</f>
        <v>#REF!</v>
      </c>
      <c r="AX13" s="163">
        <f>IF(Correctie!$AB13&lt;Validatie!$B$2,Validatie!$B$2,IF(Correctie!$AB13&gt;Validatie!$B$3,Berekening!$E13,Correctie!$AB13*(Berekening!$E13/Validatie!$B$3)))</f>
        <v>0</v>
      </c>
      <c r="AY13" s="163" t="e">
        <f>IF(#REF!&lt;Validatie!$B$2,Validatie!$B$2,IF(#REF!&gt;Validatie!$B$3,Berekening!$E13,#REF!*(Berekening!$E13/Validatie!$B$3)))</f>
        <v>#REF!</v>
      </c>
      <c r="AZ13" s="163">
        <f>IF(Correctie!$AC13&lt;Validatie!$B$2,Validatie!$B$2,IF(Correctie!$AC13&gt;Validatie!$B$3,Berekening!$E13,Correctie!$AC13*(Berekening!$E13/Validatie!$B$3)))</f>
        <v>0</v>
      </c>
      <c r="BA13" s="163" t="e">
        <f>IF(#REF!&lt;Validatie!$B$2,Validatie!$B$2,IF(#REF!&gt;Validatie!$B$3,Berekening!$E13,#REF!*(Berekening!$E13/Validatie!$B$3)))</f>
        <v>#REF!</v>
      </c>
      <c r="BB13" s="163">
        <f>IF(Correctie!$AD13&lt;Validatie!$B$2,Validatie!$B$2,IF(Correctie!$AD13&gt;Validatie!$B$3,Berekening!$E13,Correctie!$AD13*(Berekening!$E13/Validatie!$B$3)))</f>
        <v>0</v>
      </c>
      <c r="BC13" s="164" t="e">
        <f>IF(#REF!&lt;Validatie!$B$2,Validatie!$B$2,IF(#REF!&gt;Validatie!$B$3,Berekening!$E13,#REF!*(Berekening!$E13/Validatie!$B$3)))</f>
        <v>#REF!</v>
      </c>
      <c r="BD13" s="165">
        <f>IF(Correctie!$AE13&lt;Validatie!$B$2,Validatie!$B$2,IF(Correctie!$AE13&gt;Validatie!$B$3,Berekening!$E13,Correctie!$AE13*(Berekening!$E13/Validatie!$B$3)))</f>
        <v>0</v>
      </c>
      <c r="BE13" s="163" t="e">
        <f>IF(#REF!&lt;Validatie!$B$2,Validatie!$B$2,IF(#REF!&gt;Validatie!$B$3,Berekening!$E13,#REF!*(Berekening!$E13/Validatie!$B$3)))</f>
        <v>#REF!</v>
      </c>
      <c r="BF13" s="163">
        <f>IF(Correctie!$AF13&lt;Validatie!$B$2,Validatie!$B$2,IF(Correctie!$AF13&gt;Validatie!$B$3,Berekening!$E13,Correctie!$AF13*(Berekening!$E13/Validatie!$B$3)))</f>
        <v>0</v>
      </c>
      <c r="BG13" s="163" t="e">
        <f>IF(#REF!&lt;Validatie!$B$2,Validatie!$B$2,IF(#REF!&gt;Validatie!$B$3,Berekening!$E13,#REF!*(Berekening!$E13/Validatie!$B$3)))</f>
        <v>#REF!</v>
      </c>
      <c r="BH13" s="163">
        <f>IF(Correctie!$AG13&lt;Validatie!$B$2,Validatie!$B$2,IF(Correctie!$AG13&gt;Validatie!$B$3,Berekening!$E13,Correctie!$AG13*(Berekening!$E13/Validatie!$B$3)))</f>
        <v>0</v>
      </c>
      <c r="BI13" s="163" t="e">
        <f>IF(#REF!&lt;Validatie!$B$2,Validatie!$B$2,IF(#REF!&gt;Validatie!$B$3,Berekening!$E13,#REF!*(Berekening!$E13/Validatie!$B$3)))</f>
        <v>#REF!</v>
      </c>
      <c r="BJ13" s="163">
        <f>IF(Correctie!$AH13&lt;Validatie!$B$2,Validatie!$B$2,IF(Correctie!$AH13&gt;Validatie!$B$3,Berekening!$E13,Correctie!$AH13*(Berekening!$E13/Validatie!$B$3)))</f>
        <v>0</v>
      </c>
      <c r="BK13" s="163" t="e">
        <f>IF(#REF!&lt;Validatie!$B$2,Validatie!$B$2,IF(#REF!&gt;Validatie!$B$3,Berekening!$E13,#REF!*(Berekening!$E13/Validatie!$B$3)))</f>
        <v>#REF!</v>
      </c>
      <c r="BL13" s="163">
        <f>IF(Correctie!$AI13&lt;Validatie!$B$2,Validatie!$B$2,IF(Correctie!$AI13&gt;Validatie!$B$3,Berekening!$E13,Correctie!$AI13*(Berekening!$E13/Validatie!$B$3)))</f>
        <v>0</v>
      </c>
      <c r="BM13" s="163" t="e">
        <f>IF(#REF!&lt;Validatie!$B$2,Validatie!$B$2,IF(#REF!&gt;Validatie!$B$3,Berekening!$E13,#REF!*(Berekening!$E13/Validatie!$B$3)))</f>
        <v>#REF!</v>
      </c>
    </row>
    <row r="14" spans="1:65" s="2" customFormat="1" ht="23.1" customHeight="1" thickTop="1" thickBot="1" x14ac:dyDescent="0.3">
      <c r="A14" s="230"/>
      <c r="B14" s="231"/>
      <c r="C14" s="62"/>
      <c r="D14" s="8" t="s">
        <v>24</v>
      </c>
      <c r="E14" s="82">
        <f>IF(OR($A$2=Validatie!$C$2,$A$2=Validatie!$C$4,$A$2=Validatie!$C$6),Validatie!$E6,Validatie!$F6)</f>
        <v>5</v>
      </c>
      <c r="F14" s="163">
        <f>IF(Correctie!$F14&lt;Validatie!$B$2,Validatie!$B$2,IF(Correctie!$F14&gt;Validatie!$B$3,Berekening!$E14,Correctie!$F14*(Berekening!$E14/Validatie!$B$3)))</f>
        <v>0</v>
      </c>
      <c r="G14" s="163" t="e">
        <f>IF(#REF!&lt;Validatie!$B$2,Validatie!$B$2,IF(#REF!&gt;Validatie!$B$3,Berekening!$E14,#REF!*(Berekening!$E14/Validatie!$B$3)))</f>
        <v>#REF!</v>
      </c>
      <c r="H14" s="163">
        <f>IF(Correctie!$G14&lt;Validatie!$B$2,Validatie!$B$2,IF(Correctie!$G14&gt;Validatie!$B$3,Berekening!$E14,Correctie!$G14*(Berekening!$E14/Validatie!$B$3)))</f>
        <v>0</v>
      </c>
      <c r="I14" s="163" t="e">
        <f>IF(#REF!&lt;Validatie!$B$2,Validatie!$B$2,IF(#REF!&gt;Validatie!$B$3,Berekening!$E14,#REF!*(Berekening!$E14/Validatie!$B$3)))</f>
        <v>#REF!</v>
      </c>
      <c r="J14" s="163">
        <f>IF(Correctie!$H14&lt;Validatie!$B$2,Validatie!$B$2,IF(Correctie!$H14&gt;Validatie!$B$3,Berekening!$E14,Correctie!$H14*(Berekening!$E14/Validatie!$B$3)))</f>
        <v>0</v>
      </c>
      <c r="K14" s="163" t="e">
        <f>IF(#REF!&lt;Validatie!$B$2,Validatie!$B$2,IF(#REF!&gt;Validatie!$B$3,Berekening!$E14,#REF!*(Berekening!$E14/Validatie!$B$3)))</f>
        <v>#REF!</v>
      </c>
      <c r="L14" s="163">
        <f>IF(Correctie!$I14&lt;Validatie!$B$2,Validatie!$B$2,IF(Correctie!$I14&gt;Validatie!$B$3,Berekening!$E14,Correctie!$I14*(Berekening!$E14/Validatie!$B$3)))</f>
        <v>0</v>
      </c>
      <c r="M14" s="163" t="e">
        <f>IF(#REF!&lt;Validatie!$B$2,Validatie!$B$2,IF(#REF!&gt;Validatie!$B$3,Berekening!$E14,#REF!*(Berekening!$E14/Validatie!$B$3)))</f>
        <v>#REF!</v>
      </c>
      <c r="N14" s="163">
        <f>IF(Correctie!$J14&lt;Validatie!$B$2,Validatie!$B$2,IF(Correctie!$J14&gt;Validatie!$B$3,Berekening!$E14,Correctie!$J14*(Berekening!$E14/Validatie!$B$3)))</f>
        <v>0</v>
      </c>
      <c r="O14" s="164" t="e">
        <f>IF(#REF!&lt;Validatie!$B$2,Validatie!$B$2,IF(#REF!&gt;Validatie!$B$3,Berekening!$E14,#REF!*(Berekening!$E14/Validatie!$B$3)))</f>
        <v>#REF!</v>
      </c>
      <c r="P14" s="165">
        <f>IF(Correctie!$K14&lt;Validatie!$B$2,Validatie!$B$2,IF(Correctie!$K14&gt;Validatie!$B$3,Berekening!$E14,Correctie!$K14*(Berekening!$E14/Validatie!$B$3)))</f>
        <v>0</v>
      </c>
      <c r="Q14" s="163" t="e">
        <f>IF(#REF!&lt;Validatie!$B$2,Validatie!$B$2,IF(#REF!&gt;Validatie!$B$3,Berekening!$E14,#REF!*(Berekening!$E14/Validatie!$B$3)))</f>
        <v>#REF!</v>
      </c>
      <c r="R14" s="163">
        <f>IF(Correctie!$L14&lt;Validatie!$B$2,Validatie!$B$2,IF(Correctie!$L14&gt;Validatie!$B$3,Berekening!$E14,Correctie!$L14*(Berekening!$E14/Validatie!$B$3)))</f>
        <v>0</v>
      </c>
      <c r="S14" s="163" t="e">
        <f>IF(#REF!&lt;Validatie!$B$2,Validatie!$B$2,IF(#REF!&gt;Validatie!$B$3,Berekening!$E14,#REF!*(Berekening!$E14/Validatie!$B$3)))</f>
        <v>#REF!</v>
      </c>
      <c r="T14" s="163">
        <f>IF(Correctie!$M14&lt;Validatie!$B$2,Validatie!$B$2,IF(Correctie!$M14&gt;Validatie!$B$3,Berekening!$E14,Correctie!$M14*(Berekening!$E14/Validatie!$B$3)))</f>
        <v>0</v>
      </c>
      <c r="U14" s="163" t="e">
        <f>IF(#REF!&lt;Validatie!$B$2,Validatie!$B$2,IF(#REF!&gt;Validatie!$B$3,Berekening!$E14,#REF!*(Berekening!$E14/Validatie!$B$3)))</f>
        <v>#REF!</v>
      </c>
      <c r="V14" s="163">
        <f>IF(Correctie!$N14&lt;Validatie!$B$2,Validatie!$B$2,IF(Correctie!$N14&gt;Validatie!$B$3,Berekening!$E14,Correctie!$N14*(Berekening!$E14/Validatie!$B$3)))</f>
        <v>0</v>
      </c>
      <c r="W14" s="163" t="e">
        <f>IF(#REF!&lt;Validatie!$B$2,Validatie!$B$2,IF(#REF!&gt;Validatie!$B$3,Berekening!$E14,#REF!*(Berekening!$E14/Validatie!$B$3)))</f>
        <v>#REF!</v>
      </c>
      <c r="X14" s="163">
        <f>IF(Correctie!$O14&lt;Validatie!$B$2,Validatie!$B$2,IF(Correctie!$O14&gt;Validatie!$B$3,Berekening!$E14,Correctie!$O14*(Berekening!$E14/Validatie!$B$3)))</f>
        <v>0</v>
      </c>
      <c r="Y14" s="164" t="e">
        <f>IF(#REF!&lt;Validatie!$B$2,Validatie!$B$2,IF(#REF!&gt;Validatie!$B$3,Berekening!$E14,#REF!*(Berekening!$E14/Validatie!$B$3)))</f>
        <v>#REF!</v>
      </c>
      <c r="Z14" s="165">
        <f>IF(Correctie!$P14&lt;Validatie!$B$2,Validatie!$B$2,IF(Correctie!$P14&gt;Validatie!$B$3,Berekening!$E14,Correctie!$P14*(Berekening!$E14/Validatie!$B$3)))</f>
        <v>0</v>
      </c>
      <c r="AA14" s="163" t="e">
        <f>IF(#REF!&lt;Validatie!$B$2,Validatie!$B$2,IF(#REF!&gt;Validatie!$B$3,Berekening!$E14,#REF!*(Berekening!$E14/Validatie!$B$3)))</f>
        <v>#REF!</v>
      </c>
      <c r="AB14" s="163">
        <f>IF(Correctie!$Q14&lt;Validatie!$B$2,Validatie!$B$2,IF(Correctie!$Q14&gt;Validatie!$B$3,Berekening!$E14,Correctie!$Q14*(Berekening!$E14/Validatie!$B$3)))</f>
        <v>0</v>
      </c>
      <c r="AC14" s="163" t="e">
        <f>IF(#REF!&lt;Validatie!$B$2,Validatie!$B$2,IF(#REF!&gt;Validatie!$B$3,Berekening!$E14,#REF!*(Berekening!$E14/Validatie!$B$3)))</f>
        <v>#REF!</v>
      </c>
      <c r="AD14" s="163">
        <f>IF(Correctie!$R14&lt;Validatie!$B$2,Validatie!$B$2,IF(Correctie!$R14&gt;Validatie!$B$3,Berekening!$E14,Correctie!$R14*(Berekening!$E14/Validatie!$B$3)))</f>
        <v>0</v>
      </c>
      <c r="AE14" s="163" t="e">
        <f>IF(#REF!&lt;Validatie!$B$2,Validatie!$B$2,IF(#REF!&gt;Validatie!$B$3,Berekening!$E14,#REF!*(Berekening!$E14/Validatie!$B$3)))</f>
        <v>#REF!</v>
      </c>
      <c r="AF14" s="163">
        <f>IF(Correctie!$S14&lt;Validatie!$B$2,Validatie!$B$2,IF(Correctie!$S14&gt;Validatie!$B$3,Berekening!$E14,Correctie!$S14*(Berekening!$E14/Validatie!$B$3)))</f>
        <v>0</v>
      </c>
      <c r="AG14" s="163" t="e">
        <f>IF(#REF!&lt;Validatie!$B$2,Validatie!$B$2,IF(#REF!&gt;Validatie!$B$3,Berekening!$E14,#REF!*(Berekening!$E14/Validatie!$B$3)))</f>
        <v>#REF!</v>
      </c>
      <c r="AH14" s="163">
        <f>IF(Correctie!$T14&lt;Validatie!$B$2,Validatie!$B$2,IF(Correctie!$T14&gt;Validatie!$B$3,Berekening!$E14,Correctie!$T14*(Berekening!$E14/Validatie!$B$3)))</f>
        <v>0</v>
      </c>
      <c r="AI14" s="164" t="e">
        <f>IF(#REF!&lt;Validatie!$B$2,Validatie!$B$2,IF(#REF!&gt;Validatie!$B$3,Berekening!$E14,#REF!*(Berekening!$E14/Validatie!$B$3)))</f>
        <v>#REF!</v>
      </c>
      <c r="AJ14" s="165">
        <f>IF(Correctie!$U14&lt;Validatie!$B$2,Validatie!$B$2,IF(Correctie!$U14&gt;Validatie!$B$3,Berekening!$E14,Correctie!$U14*(Berekening!$E14/Validatie!$B$3)))</f>
        <v>0</v>
      </c>
      <c r="AK14" s="163" t="e">
        <f>IF(#REF!&lt;Validatie!$B$2,Validatie!$B$2,IF(#REF!&gt;Validatie!$B$3,Berekening!$E14,#REF!*(Berekening!$E14/Validatie!$B$3)))</f>
        <v>#REF!</v>
      </c>
      <c r="AL14" s="163">
        <f>IF(Correctie!$V14&lt;Validatie!$B$2,Validatie!$B$2,IF(Correctie!$V14&gt;Validatie!$B$3,Berekening!$E14,Correctie!$V14*(Berekening!$E14/Validatie!$B$3)))</f>
        <v>0</v>
      </c>
      <c r="AM14" s="163" t="e">
        <f>IF(#REF!&lt;Validatie!$B$2,Validatie!$B$2,IF(#REF!&gt;Validatie!$B$3,Berekening!$E14,#REF!*(Berekening!$E14/Validatie!$B$3)))</f>
        <v>#REF!</v>
      </c>
      <c r="AN14" s="163">
        <f>IF(Correctie!$W14&lt;Validatie!$B$2,Validatie!$B$2,IF(Correctie!$W14&gt;Validatie!$B$3,Berekening!$E14,Correctie!$W14*(Berekening!$E14/Validatie!$B$3)))</f>
        <v>0</v>
      </c>
      <c r="AO14" s="163" t="e">
        <f>IF(#REF!&lt;Validatie!$B$2,Validatie!$B$2,IF(#REF!&gt;Validatie!$B$3,Berekening!$E14,#REF!*(Berekening!$E14/Validatie!$B$3)))</f>
        <v>#REF!</v>
      </c>
      <c r="AP14" s="163">
        <f>IF(Correctie!$X14&lt;Validatie!$B$2,Validatie!$B$2,IF(Correctie!$X14&gt;Validatie!$B$3,Berekening!$E14,Correctie!$X14*(Berekening!$E14/Validatie!$B$3)))</f>
        <v>0</v>
      </c>
      <c r="AQ14" s="163" t="e">
        <f>IF(#REF!&lt;Validatie!$B$2,Validatie!$B$2,IF(#REF!&gt;Validatie!$B$3,Berekening!$E14,#REF!*(Berekening!$E14/Validatie!$B$3)))</f>
        <v>#REF!</v>
      </c>
      <c r="AR14" s="163">
        <f>IF(Correctie!$Y14&lt;Validatie!$B$2,Validatie!$B$2,IF(Correctie!$Y14&gt;Validatie!$B$3,Berekening!$E14,Correctie!$Y14*(Berekening!$E14/Validatie!$B$3)))</f>
        <v>0</v>
      </c>
      <c r="AS14" s="164" t="e">
        <f>IF(#REF!&lt;Validatie!$B$2,Validatie!$B$2,IF(#REF!&gt;Validatie!$B$3,Berekening!$E14,#REF!*(Berekening!$E14/Validatie!$B$3)))</f>
        <v>#REF!</v>
      </c>
      <c r="AT14" s="165">
        <f>IF(Correctie!$Z14&lt;Validatie!$B$2,Validatie!$B$2,IF(Correctie!$Z14&gt;Validatie!$B$3,Berekening!$E14,Correctie!$Z14*(Berekening!$E14/Validatie!$B$3)))</f>
        <v>0</v>
      </c>
      <c r="AU14" s="163" t="e">
        <f>IF(#REF!&lt;Validatie!$B$2,Validatie!$B$2,IF(#REF!&gt;Validatie!$B$3,Berekening!$E14,#REF!*(Berekening!$E14/Validatie!$B$3)))</f>
        <v>#REF!</v>
      </c>
      <c r="AV14" s="163">
        <f>IF(Correctie!$AA14&lt;Validatie!$B$2,Validatie!$B$2,IF(Correctie!$AA14&gt;Validatie!$B$3,Berekening!$E14,Correctie!$AA14*(Berekening!$E14/Validatie!$B$3)))</f>
        <v>0</v>
      </c>
      <c r="AW14" s="163" t="e">
        <f>IF(#REF!&lt;Validatie!$B$2,Validatie!$B$2,IF(#REF!&gt;Validatie!$B$3,Berekening!$E14,#REF!*(Berekening!$E14/Validatie!$B$3)))</f>
        <v>#REF!</v>
      </c>
      <c r="AX14" s="163">
        <f>IF(Correctie!$AB14&lt;Validatie!$B$2,Validatie!$B$2,IF(Correctie!$AB14&gt;Validatie!$B$3,Berekening!$E14,Correctie!$AB14*(Berekening!$E14/Validatie!$B$3)))</f>
        <v>0</v>
      </c>
      <c r="AY14" s="163" t="e">
        <f>IF(#REF!&lt;Validatie!$B$2,Validatie!$B$2,IF(#REF!&gt;Validatie!$B$3,Berekening!$E14,#REF!*(Berekening!$E14/Validatie!$B$3)))</f>
        <v>#REF!</v>
      </c>
      <c r="AZ14" s="163">
        <f>IF(Correctie!$AC14&lt;Validatie!$B$2,Validatie!$B$2,IF(Correctie!$AC14&gt;Validatie!$B$3,Berekening!$E14,Correctie!$AC14*(Berekening!$E14/Validatie!$B$3)))</f>
        <v>0</v>
      </c>
      <c r="BA14" s="163" t="e">
        <f>IF(#REF!&lt;Validatie!$B$2,Validatie!$B$2,IF(#REF!&gt;Validatie!$B$3,Berekening!$E14,#REF!*(Berekening!$E14/Validatie!$B$3)))</f>
        <v>#REF!</v>
      </c>
      <c r="BB14" s="163">
        <f>IF(Correctie!$AD14&lt;Validatie!$B$2,Validatie!$B$2,IF(Correctie!$AD14&gt;Validatie!$B$3,Berekening!$E14,Correctie!$AD14*(Berekening!$E14/Validatie!$B$3)))</f>
        <v>0</v>
      </c>
      <c r="BC14" s="164" t="e">
        <f>IF(#REF!&lt;Validatie!$B$2,Validatie!$B$2,IF(#REF!&gt;Validatie!$B$3,Berekening!$E14,#REF!*(Berekening!$E14/Validatie!$B$3)))</f>
        <v>#REF!</v>
      </c>
      <c r="BD14" s="165">
        <f>IF(Correctie!$AE14&lt;Validatie!$B$2,Validatie!$B$2,IF(Correctie!$AE14&gt;Validatie!$B$3,Berekening!$E14,Correctie!$AE14*(Berekening!$E14/Validatie!$B$3)))</f>
        <v>0</v>
      </c>
      <c r="BE14" s="163" t="e">
        <f>IF(#REF!&lt;Validatie!$B$2,Validatie!$B$2,IF(#REF!&gt;Validatie!$B$3,Berekening!$E14,#REF!*(Berekening!$E14/Validatie!$B$3)))</f>
        <v>#REF!</v>
      </c>
      <c r="BF14" s="163">
        <f>IF(Correctie!$AF14&lt;Validatie!$B$2,Validatie!$B$2,IF(Correctie!$AF14&gt;Validatie!$B$3,Berekening!$E14,Correctie!$AF14*(Berekening!$E14/Validatie!$B$3)))</f>
        <v>0</v>
      </c>
      <c r="BG14" s="163" t="e">
        <f>IF(#REF!&lt;Validatie!$B$2,Validatie!$B$2,IF(#REF!&gt;Validatie!$B$3,Berekening!$E14,#REF!*(Berekening!$E14/Validatie!$B$3)))</f>
        <v>#REF!</v>
      </c>
      <c r="BH14" s="163">
        <f>IF(Correctie!$AG14&lt;Validatie!$B$2,Validatie!$B$2,IF(Correctie!$AG14&gt;Validatie!$B$3,Berekening!$E14,Correctie!$AG14*(Berekening!$E14/Validatie!$B$3)))</f>
        <v>0</v>
      </c>
      <c r="BI14" s="163" t="e">
        <f>IF(#REF!&lt;Validatie!$B$2,Validatie!$B$2,IF(#REF!&gt;Validatie!$B$3,Berekening!$E14,#REF!*(Berekening!$E14/Validatie!$B$3)))</f>
        <v>#REF!</v>
      </c>
      <c r="BJ14" s="163">
        <f>IF(Correctie!$AH14&lt;Validatie!$B$2,Validatie!$B$2,IF(Correctie!$AH14&gt;Validatie!$B$3,Berekening!$E14,Correctie!$AH14*(Berekening!$E14/Validatie!$B$3)))</f>
        <v>0</v>
      </c>
      <c r="BK14" s="163" t="e">
        <f>IF(#REF!&lt;Validatie!$B$2,Validatie!$B$2,IF(#REF!&gt;Validatie!$B$3,Berekening!$E14,#REF!*(Berekening!$E14/Validatie!$B$3)))</f>
        <v>#REF!</v>
      </c>
      <c r="BL14" s="163">
        <f>IF(Correctie!$AI14&lt;Validatie!$B$2,Validatie!$B$2,IF(Correctie!$AI14&gt;Validatie!$B$3,Berekening!$E14,Correctie!$AI14*(Berekening!$E14/Validatie!$B$3)))</f>
        <v>0</v>
      </c>
      <c r="BM14" s="163" t="e">
        <f>IF(#REF!&lt;Validatie!$B$2,Validatie!$B$2,IF(#REF!&gt;Validatie!$B$3,Berekening!$E14,#REF!*(Berekening!$E14/Validatie!$B$3)))</f>
        <v>#REF!</v>
      </c>
    </row>
    <row r="15" spans="1:65" s="2" customFormat="1" ht="23.1" customHeight="1" thickTop="1" thickBot="1" x14ac:dyDescent="0.3">
      <c r="A15" s="227" t="s">
        <v>40</v>
      </c>
      <c r="B15" s="228"/>
      <c r="C15" s="9" t="s">
        <v>32</v>
      </c>
      <c r="D15" s="71"/>
      <c r="E15" s="82">
        <f>IF(OR($A$2=Validatie!$C$2,$A$2=Validatie!$C$4,$A$2=Validatie!$C$6),Validatie!$E7,Validatie!$F7)</f>
        <v>1</v>
      </c>
      <c r="F15" s="163">
        <f>IF(Correctie!$F15&lt;Validatie!$B$2,Validatie!$B$2,IF(Correctie!$F15&gt;Validatie!$B$3,Berekening!$E15,Correctie!$F15*(Berekening!$E15/Validatie!$B$3)))</f>
        <v>0</v>
      </c>
      <c r="G15" s="163" t="e">
        <f>IF(#REF!&lt;Validatie!$B$2,Validatie!$B$2,IF(#REF!&gt;Validatie!$B$3,Berekening!$E15,#REF!*(Berekening!$E15/Validatie!$B$3)))</f>
        <v>#REF!</v>
      </c>
      <c r="H15" s="163">
        <f>IF(Correctie!$G15&lt;Validatie!$B$2,Validatie!$B$2,IF(Correctie!$G15&gt;Validatie!$B$3,Berekening!$E15,Correctie!$G15*(Berekening!$E15/Validatie!$B$3)))</f>
        <v>0</v>
      </c>
      <c r="I15" s="163" t="e">
        <f>IF(#REF!&lt;Validatie!$B$2,Validatie!$B$2,IF(#REF!&gt;Validatie!$B$3,Berekening!$E15,#REF!*(Berekening!$E15/Validatie!$B$3)))</f>
        <v>#REF!</v>
      </c>
      <c r="J15" s="163">
        <f>IF(Correctie!$H15&lt;Validatie!$B$2,Validatie!$B$2,IF(Correctie!$H15&gt;Validatie!$B$3,Berekening!$E15,Correctie!$H15*(Berekening!$E15/Validatie!$B$3)))</f>
        <v>0</v>
      </c>
      <c r="K15" s="163" t="e">
        <f>IF(#REF!&lt;Validatie!$B$2,Validatie!$B$2,IF(#REF!&gt;Validatie!$B$3,Berekening!$E15,#REF!*(Berekening!$E15/Validatie!$B$3)))</f>
        <v>#REF!</v>
      </c>
      <c r="L15" s="163">
        <f>IF(Correctie!$I15&lt;Validatie!$B$2,Validatie!$B$2,IF(Correctie!$I15&gt;Validatie!$B$3,Berekening!$E15,Correctie!$I15*(Berekening!$E15/Validatie!$B$3)))</f>
        <v>0</v>
      </c>
      <c r="M15" s="163" t="e">
        <f>IF(#REF!&lt;Validatie!$B$2,Validatie!$B$2,IF(#REF!&gt;Validatie!$B$3,Berekening!$E15,#REF!*(Berekening!$E15/Validatie!$B$3)))</f>
        <v>#REF!</v>
      </c>
      <c r="N15" s="163">
        <f>IF(Correctie!$J15&lt;Validatie!$B$2,Validatie!$B$2,IF(Correctie!$J15&gt;Validatie!$B$3,Berekening!$E15,Correctie!$J15*(Berekening!$E15/Validatie!$B$3)))</f>
        <v>0</v>
      </c>
      <c r="O15" s="164" t="e">
        <f>IF(#REF!&lt;Validatie!$B$2,Validatie!$B$2,IF(#REF!&gt;Validatie!$B$3,Berekening!$E15,#REF!*(Berekening!$E15/Validatie!$B$3)))</f>
        <v>#REF!</v>
      </c>
      <c r="P15" s="165">
        <f>IF(Correctie!$K15&lt;Validatie!$B$2,Validatie!$B$2,IF(Correctie!$K15&gt;Validatie!$B$3,Berekening!$E15,Correctie!$K15*(Berekening!$E15/Validatie!$B$3)))</f>
        <v>0</v>
      </c>
      <c r="Q15" s="163" t="e">
        <f>IF(#REF!&lt;Validatie!$B$2,Validatie!$B$2,IF(#REF!&gt;Validatie!$B$3,Berekening!$E15,#REF!*(Berekening!$E15/Validatie!$B$3)))</f>
        <v>#REF!</v>
      </c>
      <c r="R15" s="163">
        <f>IF(Correctie!$L15&lt;Validatie!$B$2,Validatie!$B$2,IF(Correctie!$L15&gt;Validatie!$B$3,Berekening!$E15,Correctie!$L15*(Berekening!$E15/Validatie!$B$3)))</f>
        <v>0</v>
      </c>
      <c r="S15" s="163" t="e">
        <f>IF(#REF!&lt;Validatie!$B$2,Validatie!$B$2,IF(#REF!&gt;Validatie!$B$3,Berekening!$E15,#REF!*(Berekening!$E15/Validatie!$B$3)))</f>
        <v>#REF!</v>
      </c>
      <c r="T15" s="163">
        <f>IF(Correctie!$M15&lt;Validatie!$B$2,Validatie!$B$2,IF(Correctie!$M15&gt;Validatie!$B$3,Berekening!$E15,Correctie!$M15*(Berekening!$E15/Validatie!$B$3)))</f>
        <v>0</v>
      </c>
      <c r="U15" s="163" t="e">
        <f>IF(#REF!&lt;Validatie!$B$2,Validatie!$B$2,IF(#REF!&gt;Validatie!$B$3,Berekening!$E15,#REF!*(Berekening!$E15/Validatie!$B$3)))</f>
        <v>#REF!</v>
      </c>
      <c r="V15" s="163">
        <f>IF(Correctie!$N15&lt;Validatie!$B$2,Validatie!$B$2,IF(Correctie!$N15&gt;Validatie!$B$3,Berekening!$E15,Correctie!$N15*(Berekening!$E15/Validatie!$B$3)))</f>
        <v>0</v>
      </c>
      <c r="W15" s="163" t="e">
        <f>IF(#REF!&lt;Validatie!$B$2,Validatie!$B$2,IF(#REF!&gt;Validatie!$B$3,Berekening!$E15,#REF!*(Berekening!$E15/Validatie!$B$3)))</f>
        <v>#REF!</v>
      </c>
      <c r="X15" s="163">
        <f>IF(Correctie!$O15&lt;Validatie!$B$2,Validatie!$B$2,IF(Correctie!$O15&gt;Validatie!$B$3,Berekening!$E15,Correctie!$O15*(Berekening!$E15/Validatie!$B$3)))</f>
        <v>0</v>
      </c>
      <c r="Y15" s="164" t="e">
        <f>IF(#REF!&lt;Validatie!$B$2,Validatie!$B$2,IF(#REF!&gt;Validatie!$B$3,Berekening!$E15,#REF!*(Berekening!$E15/Validatie!$B$3)))</f>
        <v>#REF!</v>
      </c>
      <c r="Z15" s="165">
        <f>IF(Correctie!$P15&lt;Validatie!$B$2,Validatie!$B$2,IF(Correctie!$P15&gt;Validatie!$B$3,Berekening!$E15,Correctie!$P15*(Berekening!$E15/Validatie!$B$3)))</f>
        <v>0</v>
      </c>
      <c r="AA15" s="163" t="e">
        <f>IF(#REF!&lt;Validatie!$B$2,Validatie!$B$2,IF(#REF!&gt;Validatie!$B$3,Berekening!$E15,#REF!*(Berekening!$E15/Validatie!$B$3)))</f>
        <v>#REF!</v>
      </c>
      <c r="AB15" s="163">
        <f>IF(Correctie!$Q15&lt;Validatie!$B$2,Validatie!$B$2,IF(Correctie!$Q15&gt;Validatie!$B$3,Berekening!$E15,Correctie!$Q15*(Berekening!$E15/Validatie!$B$3)))</f>
        <v>0</v>
      </c>
      <c r="AC15" s="163" t="e">
        <f>IF(#REF!&lt;Validatie!$B$2,Validatie!$B$2,IF(#REF!&gt;Validatie!$B$3,Berekening!$E15,#REF!*(Berekening!$E15/Validatie!$B$3)))</f>
        <v>#REF!</v>
      </c>
      <c r="AD15" s="163">
        <f>IF(Correctie!$R15&lt;Validatie!$B$2,Validatie!$B$2,IF(Correctie!$R15&gt;Validatie!$B$3,Berekening!$E15,Correctie!$R15*(Berekening!$E15/Validatie!$B$3)))</f>
        <v>0</v>
      </c>
      <c r="AE15" s="163" t="e">
        <f>IF(#REF!&lt;Validatie!$B$2,Validatie!$B$2,IF(#REF!&gt;Validatie!$B$3,Berekening!$E15,#REF!*(Berekening!$E15/Validatie!$B$3)))</f>
        <v>#REF!</v>
      </c>
      <c r="AF15" s="163">
        <f>IF(Correctie!$S15&lt;Validatie!$B$2,Validatie!$B$2,IF(Correctie!$S15&gt;Validatie!$B$3,Berekening!$E15,Correctie!$S15*(Berekening!$E15/Validatie!$B$3)))</f>
        <v>0</v>
      </c>
      <c r="AG15" s="163" t="e">
        <f>IF(#REF!&lt;Validatie!$B$2,Validatie!$B$2,IF(#REF!&gt;Validatie!$B$3,Berekening!$E15,#REF!*(Berekening!$E15/Validatie!$B$3)))</f>
        <v>#REF!</v>
      </c>
      <c r="AH15" s="163">
        <f>IF(Correctie!$T15&lt;Validatie!$B$2,Validatie!$B$2,IF(Correctie!$T15&gt;Validatie!$B$3,Berekening!$E15,Correctie!$T15*(Berekening!$E15/Validatie!$B$3)))</f>
        <v>0</v>
      </c>
      <c r="AI15" s="164" t="e">
        <f>IF(#REF!&lt;Validatie!$B$2,Validatie!$B$2,IF(#REF!&gt;Validatie!$B$3,Berekening!$E15,#REF!*(Berekening!$E15/Validatie!$B$3)))</f>
        <v>#REF!</v>
      </c>
      <c r="AJ15" s="165">
        <f>IF(Correctie!$U15&lt;Validatie!$B$2,Validatie!$B$2,IF(Correctie!$U15&gt;Validatie!$B$3,Berekening!$E15,Correctie!$U15*(Berekening!$E15/Validatie!$B$3)))</f>
        <v>0</v>
      </c>
      <c r="AK15" s="163" t="e">
        <f>IF(#REF!&lt;Validatie!$B$2,Validatie!$B$2,IF(#REF!&gt;Validatie!$B$3,Berekening!$E15,#REF!*(Berekening!$E15/Validatie!$B$3)))</f>
        <v>#REF!</v>
      </c>
      <c r="AL15" s="163">
        <f>IF(Correctie!$V15&lt;Validatie!$B$2,Validatie!$B$2,IF(Correctie!$V15&gt;Validatie!$B$3,Berekening!$E15,Correctie!$V15*(Berekening!$E15/Validatie!$B$3)))</f>
        <v>0</v>
      </c>
      <c r="AM15" s="163" t="e">
        <f>IF(#REF!&lt;Validatie!$B$2,Validatie!$B$2,IF(#REF!&gt;Validatie!$B$3,Berekening!$E15,#REF!*(Berekening!$E15/Validatie!$B$3)))</f>
        <v>#REF!</v>
      </c>
      <c r="AN15" s="163">
        <f>IF(Correctie!$W15&lt;Validatie!$B$2,Validatie!$B$2,IF(Correctie!$W15&gt;Validatie!$B$3,Berekening!$E15,Correctie!$W15*(Berekening!$E15/Validatie!$B$3)))</f>
        <v>0</v>
      </c>
      <c r="AO15" s="163" t="e">
        <f>IF(#REF!&lt;Validatie!$B$2,Validatie!$B$2,IF(#REF!&gt;Validatie!$B$3,Berekening!$E15,#REF!*(Berekening!$E15/Validatie!$B$3)))</f>
        <v>#REF!</v>
      </c>
      <c r="AP15" s="163">
        <f>IF(Correctie!$X15&lt;Validatie!$B$2,Validatie!$B$2,IF(Correctie!$X15&gt;Validatie!$B$3,Berekening!$E15,Correctie!$X15*(Berekening!$E15/Validatie!$B$3)))</f>
        <v>0</v>
      </c>
      <c r="AQ15" s="163" t="e">
        <f>IF(#REF!&lt;Validatie!$B$2,Validatie!$B$2,IF(#REF!&gt;Validatie!$B$3,Berekening!$E15,#REF!*(Berekening!$E15/Validatie!$B$3)))</f>
        <v>#REF!</v>
      </c>
      <c r="AR15" s="163">
        <f>IF(Correctie!$Y15&lt;Validatie!$B$2,Validatie!$B$2,IF(Correctie!$Y15&gt;Validatie!$B$3,Berekening!$E15,Correctie!$Y15*(Berekening!$E15/Validatie!$B$3)))</f>
        <v>0</v>
      </c>
      <c r="AS15" s="164" t="e">
        <f>IF(#REF!&lt;Validatie!$B$2,Validatie!$B$2,IF(#REF!&gt;Validatie!$B$3,Berekening!$E15,#REF!*(Berekening!$E15/Validatie!$B$3)))</f>
        <v>#REF!</v>
      </c>
      <c r="AT15" s="165">
        <f>IF(Correctie!$Z15&lt;Validatie!$B$2,Validatie!$B$2,IF(Correctie!$Z15&gt;Validatie!$B$3,Berekening!$E15,Correctie!$Z15*(Berekening!$E15/Validatie!$B$3)))</f>
        <v>0</v>
      </c>
      <c r="AU15" s="163" t="e">
        <f>IF(#REF!&lt;Validatie!$B$2,Validatie!$B$2,IF(#REF!&gt;Validatie!$B$3,Berekening!$E15,#REF!*(Berekening!$E15/Validatie!$B$3)))</f>
        <v>#REF!</v>
      </c>
      <c r="AV15" s="163">
        <f>IF(Correctie!$AA15&lt;Validatie!$B$2,Validatie!$B$2,IF(Correctie!$AA15&gt;Validatie!$B$3,Berekening!$E15,Correctie!$AA15*(Berekening!$E15/Validatie!$B$3)))</f>
        <v>0</v>
      </c>
      <c r="AW15" s="163" t="e">
        <f>IF(#REF!&lt;Validatie!$B$2,Validatie!$B$2,IF(#REF!&gt;Validatie!$B$3,Berekening!$E15,#REF!*(Berekening!$E15/Validatie!$B$3)))</f>
        <v>#REF!</v>
      </c>
      <c r="AX15" s="163">
        <f>IF(Correctie!$AB15&lt;Validatie!$B$2,Validatie!$B$2,IF(Correctie!$AB15&gt;Validatie!$B$3,Berekening!$E15,Correctie!$AB15*(Berekening!$E15/Validatie!$B$3)))</f>
        <v>0</v>
      </c>
      <c r="AY15" s="163" t="e">
        <f>IF(#REF!&lt;Validatie!$B$2,Validatie!$B$2,IF(#REF!&gt;Validatie!$B$3,Berekening!$E15,#REF!*(Berekening!$E15/Validatie!$B$3)))</f>
        <v>#REF!</v>
      </c>
      <c r="AZ15" s="163">
        <f>IF(Correctie!$AC15&lt;Validatie!$B$2,Validatie!$B$2,IF(Correctie!$AC15&gt;Validatie!$B$3,Berekening!$E15,Correctie!$AC15*(Berekening!$E15/Validatie!$B$3)))</f>
        <v>0</v>
      </c>
      <c r="BA15" s="163" t="e">
        <f>IF(#REF!&lt;Validatie!$B$2,Validatie!$B$2,IF(#REF!&gt;Validatie!$B$3,Berekening!$E15,#REF!*(Berekening!$E15/Validatie!$B$3)))</f>
        <v>#REF!</v>
      </c>
      <c r="BB15" s="163">
        <f>IF(Correctie!$AD15&lt;Validatie!$B$2,Validatie!$B$2,IF(Correctie!$AD15&gt;Validatie!$B$3,Berekening!$E15,Correctie!$AD15*(Berekening!$E15/Validatie!$B$3)))</f>
        <v>0</v>
      </c>
      <c r="BC15" s="164" t="e">
        <f>IF(#REF!&lt;Validatie!$B$2,Validatie!$B$2,IF(#REF!&gt;Validatie!$B$3,Berekening!$E15,#REF!*(Berekening!$E15/Validatie!$B$3)))</f>
        <v>#REF!</v>
      </c>
      <c r="BD15" s="165">
        <f>IF(Correctie!$AE15&lt;Validatie!$B$2,Validatie!$B$2,IF(Correctie!$AE15&gt;Validatie!$B$3,Berekening!$E15,Correctie!$AE15*(Berekening!$E15/Validatie!$B$3)))</f>
        <v>0</v>
      </c>
      <c r="BE15" s="163" t="e">
        <f>IF(#REF!&lt;Validatie!$B$2,Validatie!$B$2,IF(#REF!&gt;Validatie!$B$3,Berekening!$E15,#REF!*(Berekening!$E15/Validatie!$B$3)))</f>
        <v>#REF!</v>
      </c>
      <c r="BF15" s="163">
        <f>IF(Correctie!$AF15&lt;Validatie!$B$2,Validatie!$B$2,IF(Correctie!$AF15&gt;Validatie!$B$3,Berekening!$E15,Correctie!$AF15*(Berekening!$E15/Validatie!$B$3)))</f>
        <v>0</v>
      </c>
      <c r="BG15" s="163" t="e">
        <f>IF(#REF!&lt;Validatie!$B$2,Validatie!$B$2,IF(#REF!&gt;Validatie!$B$3,Berekening!$E15,#REF!*(Berekening!$E15/Validatie!$B$3)))</f>
        <v>#REF!</v>
      </c>
      <c r="BH15" s="163">
        <f>IF(Correctie!$AG15&lt;Validatie!$B$2,Validatie!$B$2,IF(Correctie!$AG15&gt;Validatie!$B$3,Berekening!$E15,Correctie!$AG15*(Berekening!$E15/Validatie!$B$3)))</f>
        <v>0</v>
      </c>
      <c r="BI15" s="163" t="e">
        <f>IF(#REF!&lt;Validatie!$B$2,Validatie!$B$2,IF(#REF!&gt;Validatie!$B$3,Berekening!$E15,#REF!*(Berekening!$E15/Validatie!$B$3)))</f>
        <v>#REF!</v>
      </c>
      <c r="BJ15" s="163">
        <f>IF(Correctie!$AH15&lt;Validatie!$B$2,Validatie!$B$2,IF(Correctie!$AH15&gt;Validatie!$B$3,Berekening!$E15,Correctie!$AH15*(Berekening!$E15/Validatie!$B$3)))</f>
        <v>0</v>
      </c>
      <c r="BK15" s="163" t="e">
        <f>IF(#REF!&lt;Validatie!$B$2,Validatie!$B$2,IF(#REF!&gt;Validatie!$B$3,Berekening!$E15,#REF!*(Berekening!$E15/Validatie!$B$3)))</f>
        <v>#REF!</v>
      </c>
      <c r="BL15" s="163">
        <f>IF(Correctie!$AI15&lt;Validatie!$B$2,Validatie!$B$2,IF(Correctie!$AI15&gt;Validatie!$B$3,Berekening!$E15,Correctie!$AI15*(Berekening!$E15/Validatie!$B$3)))</f>
        <v>0</v>
      </c>
      <c r="BM15" s="163" t="e">
        <f>IF(#REF!&lt;Validatie!$B$2,Validatie!$B$2,IF(#REF!&gt;Validatie!$B$3,Berekening!$E15,#REF!*(Berekening!$E15/Validatie!$B$3)))</f>
        <v>#REF!</v>
      </c>
    </row>
    <row r="16" spans="1:65" s="2" customFormat="1" ht="23.1" customHeight="1" thickTop="1" thickBot="1" x14ac:dyDescent="0.3">
      <c r="A16" s="219"/>
      <c r="B16" s="220"/>
      <c r="C16" s="234" t="str">
        <f>IF(OR($A$2=Validatie!$C$2,$A$2=Validatie!$C$4,$A$2=Validatie!$C$6),Validatie!$D$6,Validatie!$D$7)</f>
        <v xml:space="preserve">Onderbouwing met twee argumenten voor </v>
      </c>
      <c r="D16" s="234"/>
      <c r="E16" s="82">
        <f>IF(OR($A$2=Validatie!$C$2,$A$2=Validatie!$C$4,$A$2=Validatie!$C$6),Validatie!$E8,Validatie!$F8)</f>
        <v>4</v>
      </c>
      <c r="F16" s="163">
        <f>IF(Correctie!$F16&lt;Validatie!$B$2,Validatie!$B$2,IF(Correctie!$F16&gt;Validatie!$B$3,Berekening!$E16,Correctie!$F16*(Berekening!$E16/Validatie!$B$3)))</f>
        <v>0</v>
      </c>
      <c r="G16" s="163" t="e">
        <f>IF(#REF!&lt;Validatie!$B$2,Validatie!$B$2,IF(#REF!&gt;Validatie!$B$3,Berekening!$E16,#REF!*(Berekening!$E16/Validatie!$B$3)))</f>
        <v>#REF!</v>
      </c>
      <c r="H16" s="163">
        <f>IF(Correctie!$G16&lt;Validatie!$B$2,Validatie!$B$2,IF(Correctie!$G16&gt;Validatie!$B$3,Berekening!$E16,Correctie!$G16*(Berekening!$E16/Validatie!$B$3)))</f>
        <v>0</v>
      </c>
      <c r="I16" s="163" t="e">
        <f>IF(#REF!&lt;Validatie!$B$2,Validatie!$B$2,IF(#REF!&gt;Validatie!$B$3,Berekening!$E16,#REF!*(Berekening!$E16/Validatie!$B$3)))</f>
        <v>#REF!</v>
      </c>
      <c r="J16" s="163">
        <f>IF(Correctie!$H16&lt;Validatie!$B$2,Validatie!$B$2,IF(Correctie!$H16&gt;Validatie!$B$3,Berekening!$E16,Correctie!$H16*(Berekening!$E16/Validatie!$B$3)))</f>
        <v>0</v>
      </c>
      <c r="K16" s="163" t="e">
        <f>IF(#REF!&lt;Validatie!$B$2,Validatie!$B$2,IF(#REF!&gt;Validatie!$B$3,Berekening!$E16,#REF!*(Berekening!$E16/Validatie!$B$3)))</f>
        <v>#REF!</v>
      </c>
      <c r="L16" s="163">
        <f>IF(Correctie!$I16&lt;Validatie!$B$2,Validatie!$B$2,IF(Correctie!$I16&gt;Validatie!$B$3,Berekening!$E16,Correctie!$I16*(Berekening!$E16/Validatie!$B$3)))</f>
        <v>0</v>
      </c>
      <c r="M16" s="163" t="e">
        <f>IF(#REF!&lt;Validatie!$B$2,Validatie!$B$2,IF(#REF!&gt;Validatie!$B$3,Berekening!$E16,#REF!*(Berekening!$E16/Validatie!$B$3)))</f>
        <v>#REF!</v>
      </c>
      <c r="N16" s="163">
        <f>IF(Correctie!$J16&lt;Validatie!$B$2,Validatie!$B$2,IF(Correctie!$J16&gt;Validatie!$B$3,Berekening!$E16,Correctie!$J16*(Berekening!$E16/Validatie!$B$3)))</f>
        <v>0</v>
      </c>
      <c r="O16" s="164" t="e">
        <f>IF(#REF!&lt;Validatie!$B$2,Validatie!$B$2,IF(#REF!&gt;Validatie!$B$3,Berekening!$E16,#REF!*(Berekening!$E16/Validatie!$B$3)))</f>
        <v>#REF!</v>
      </c>
      <c r="P16" s="165">
        <f>IF(Correctie!$K16&lt;Validatie!$B$2,Validatie!$B$2,IF(Correctie!$K16&gt;Validatie!$B$3,Berekening!$E16,Correctie!$K16*(Berekening!$E16/Validatie!$B$3)))</f>
        <v>0</v>
      </c>
      <c r="Q16" s="163" t="e">
        <f>IF(#REF!&lt;Validatie!$B$2,Validatie!$B$2,IF(#REF!&gt;Validatie!$B$3,Berekening!$E16,#REF!*(Berekening!$E16/Validatie!$B$3)))</f>
        <v>#REF!</v>
      </c>
      <c r="R16" s="163">
        <f>IF(Correctie!$L16&lt;Validatie!$B$2,Validatie!$B$2,IF(Correctie!$L16&gt;Validatie!$B$3,Berekening!$E16,Correctie!$L16*(Berekening!$E16/Validatie!$B$3)))</f>
        <v>0</v>
      </c>
      <c r="S16" s="163" t="e">
        <f>IF(#REF!&lt;Validatie!$B$2,Validatie!$B$2,IF(#REF!&gt;Validatie!$B$3,Berekening!$E16,#REF!*(Berekening!$E16/Validatie!$B$3)))</f>
        <v>#REF!</v>
      </c>
      <c r="T16" s="163">
        <f>IF(Correctie!$M16&lt;Validatie!$B$2,Validatie!$B$2,IF(Correctie!$M16&gt;Validatie!$B$3,Berekening!$E16,Correctie!$M16*(Berekening!$E16/Validatie!$B$3)))</f>
        <v>0</v>
      </c>
      <c r="U16" s="163" t="e">
        <f>IF(#REF!&lt;Validatie!$B$2,Validatie!$B$2,IF(#REF!&gt;Validatie!$B$3,Berekening!$E16,#REF!*(Berekening!$E16/Validatie!$B$3)))</f>
        <v>#REF!</v>
      </c>
      <c r="V16" s="163">
        <f>IF(Correctie!$N16&lt;Validatie!$B$2,Validatie!$B$2,IF(Correctie!$N16&gt;Validatie!$B$3,Berekening!$E16,Correctie!$N16*(Berekening!$E16/Validatie!$B$3)))</f>
        <v>0</v>
      </c>
      <c r="W16" s="163" t="e">
        <f>IF(#REF!&lt;Validatie!$B$2,Validatie!$B$2,IF(#REF!&gt;Validatie!$B$3,Berekening!$E16,#REF!*(Berekening!$E16/Validatie!$B$3)))</f>
        <v>#REF!</v>
      </c>
      <c r="X16" s="163">
        <f>IF(Correctie!$O16&lt;Validatie!$B$2,Validatie!$B$2,IF(Correctie!$O16&gt;Validatie!$B$3,Berekening!$E16,Correctie!$O16*(Berekening!$E16/Validatie!$B$3)))</f>
        <v>0</v>
      </c>
      <c r="Y16" s="164" t="e">
        <f>IF(#REF!&lt;Validatie!$B$2,Validatie!$B$2,IF(#REF!&gt;Validatie!$B$3,Berekening!$E16,#REF!*(Berekening!$E16/Validatie!$B$3)))</f>
        <v>#REF!</v>
      </c>
      <c r="Z16" s="165">
        <f>IF(Correctie!$P16&lt;Validatie!$B$2,Validatie!$B$2,IF(Correctie!$P16&gt;Validatie!$B$3,Berekening!$E16,Correctie!$P16*(Berekening!$E16/Validatie!$B$3)))</f>
        <v>0</v>
      </c>
      <c r="AA16" s="163" t="e">
        <f>IF(#REF!&lt;Validatie!$B$2,Validatie!$B$2,IF(#REF!&gt;Validatie!$B$3,Berekening!$E16,#REF!*(Berekening!$E16/Validatie!$B$3)))</f>
        <v>#REF!</v>
      </c>
      <c r="AB16" s="163">
        <f>IF(Correctie!$Q16&lt;Validatie!$B$2,Validatie!$B$2,IF(Correctie!$Q16&gt;Validatie!$B$3,Berekening!$E16,Correctie!$Q16*(Berekening!$E16/Validatie!$B$3)))</f>
        <v>0</v>
      </c>
      <c r="AC16" s="163" t="e">
        <f>IF(#REF!&lt;Validatie!$B$2,Validatie!$B$2,IF(#REF!&gt;Validatie!$B$3,Berekening!$E16,#REF!*(Berekening!$E16/Validatie!$B$3)))</f>
        <v>#REF!</v>
      </c>
      <c r="AD16" s="163">
        <f>IF(Correctie!$R16&lt;Validatie!$B$2,Validatie!$B$2,IF(Correctie!$R16&gt;Validatie!$B$3,Berekening!$E16,Correctie!$R16*(Berekening!$E16/Validatie!$B$3)))</f>
        <v>0</v>
      </c>
      <c r="AE16" s="163" t="e">
        <f>IF(#REF!&lt;Validatie!$B$2,Validatie!$B$2,IF(#REF!&gt;Validatie!$B$3,Berekening!$E16,#REF!*(Berekening!$E16/Validatie!$B$3)))</f>
        <v>#REF!</v>
      </c>
      <c r="AF16" s="163">
        <f>IF(Correctie!$S16&lt;Validatie!$B$2,Validatie!$B$2,IF(Correctie!$S16&gt;Validatie!$B$3,Berekening!$E16,Correctie!$S16*(Berekening!$E16/Validatie!$B$3)))</f>
        <v>0</v>
      </c>
      <c r="AG16" s="163" t="e">
        <f>IF(#REF!&lt;Validatie!$B$2,Validatie!$B$2,IF(#REF!&gt;Validatie!$B$3,Berekening!$E16,#REF!*(Berekening!$E16/Validatie!$B$3)))</f>
        <v>#REF!</v>
      </c>
      <c r="AH16" s="163">
        <f>IF(Correctie!$T16&lt;Validatie!$B$2,Validatie!$B$2,IF(Correctie!$T16&gt;Validatie!$B$3,Berekening!$E16,Correctie!$T16*(Berekening!$E16/Validatie!$B$3)))</f>
        <v>0</v>
      </c>
      <c r="AI16" s="164" t="e">
        <f>IF(#REF!&lt;Validatie!$B$2,Validatie!$B$2,IF(#REF!&gt;Validatie!$B$3,Berekening!$E16,#REF!*(Berekening!$E16/Validatie!$B$3)))</f>
        <v>#REF!</v>
      </c>
      <c r="AJ16" s="165">
        <f>IF(Correctie!$U16&lt;Validatie!$B$2,Validatie!$B$2,IF(Correctie!$U16&gt;Validatie!$B$3,Berekening!$E16,Correctie!$U16*(Berekening!$E16/Validatie!$B$3)))</f>
        <v>0</v>
      </c>
      <c r="AK16" s="163" t="e">
        <f>IF(#REF!&lt;Validatie!$B$2,Validatie!$B$2,IF(#REF!&gt;Validatie!$B$3,Berekening!$E16,#REF!*(Berekening!$E16/Validatie!$B$3)))</f>
        <v>#REF!</v>
      </c>
      <c r="AL16" s="163">
        <f>IF(Correctie!$V16&lt;Validatie!$B$2,Validatie!$B$2,IF(Correctie!$V16&gt;Validatie!$B$3,Berekening!$E16,Correctie!$V16*(Berekening!$E16/Validatie!$B$3)))</f>
        <v>0</v>
      </c>
      <c r="AM16" s="163" t="e">
        <f>IF(#REF!&lt;Validatie!$B$2,Validatie!$B$2,IF(#REF!&gt;Validatie!$B$3,Berekening!$E16,#REF!*(Berekening!$E16/Validatie!$B$3)))</f>
        <v>#REF!</v>
      </c>
      <c r="AN16" s="163">
        <f>IF(Correctie!$W16&lt;Validatie!$B$2,Validatie!$B$2,IF(Correctie!$W16&gt;Validatie!$B$3,Berekening!$E16,Correctie!$W16*(Berekening!$E16/Validatie!$B$3)))</f>
        <v>0</v>
      </c>
      <c r="AO16" s="163" t="e">
        <f>IF(#REF!&lt;Validatie!$B$2,Validatie!$B$2,IF(#REF!&gt;Validatie!$B$3,Berekening!$E16,#REF!*(Berekening!$E16/Validatie!$B$3)))</f>
        <v>#REF!</v>
      </c>
      <c r="AP16" s="163">
        <f>IF(Correctie!$X16&lt;Validatie!$B$2,Validatie!$B$2,IF(Correctie!$X16&gt;Validatie!$B$3,Berekening!$E16,Correctie!$X16*(Berekening!$E16/Validatie!$B$3)))</f>
        <v>0</v>
      </c>
      <c r="AQ16" s="163" t="e">
        <f>IF(#REF!&lt;Validatie!$B$2,Validatie!$B$2,IF(#REF!&gt;Validatie!$B$3,Berekening!$E16,#REF!*(Berekening!$E16/Validatie!$B$3)))</f>
        <v>#REF!</v>
      </c>
      <c r="AR16" s="163">
        <f>IF(Correctie!$Y16&lt;Validatie!$B$2,Validatie!$B$2,IF(Correctie!$Y16&gt;Validatie!$B$3,Berekening!$E16,Correctie!$Y16*(Berekening!$E16/Validatie!$B$3)))</f>
        <v>0</v>
      </c>
      <c r="AS16" s="164" t="e">
        <f>IF(#REF!&lt;Validatie!$B$2,Validatie!$B$2,IF(#REF!&gt;Validatie!$B$3,Berekening!$E16,#REF!*(Berekening!$E16/Validatie!$B$3)))</f>
        <v>#REF!</v>
      </c>
      <c r="AT16" s="165">
        <f>IF(Correctie!$Z16&lt;Validatie!$B$2,Validatie!$B$2,IF(Correctie!$Z16&gt;Validatie!$B$3,Berekening!$E16,Correctie!$Z16*(Berekening!$E16/Validatie!$B$3)))</f>
        <v>0</v>
      </c>
      <c r="AU16" s="163" t="e">
        <f>IF(#REF!&lt;Validatie!$B$2,Validatie!$B$2,IF(#REF!&gt;Validatie!$B$3,Berekening!$E16,#REF!*(Berekening!$E16/Validatie!$B$3)))</f>
        <v>#REF!</v>
      </c>
      <c r="AV16" s="163">
        <f>IF(Correctie!$AA16&lt;Validatie!$B$2,Validatie!$B$2,IF(Correctie!$AA16&gt;Validatie!$B$3,Berekening!$E16,Correctie!$AA16*(Berekening!$E16/Validatie!$B$3)))</f>
        <v>0</v>
      </c>
      <c r="AW16" s="163" t="e">
        <f>IF(#REF!&lt;Validatie!$B$2,Validatie!$B$2,IF(#REF!&gt;Validatie!$B$3,Berekening!$E16,#REF!*(Berekening!$E16/Validatie!$B$3)))</f>
        <v>#REF!</v>
      </c>
      <c r="AX16" s="163">
        <f>IF(Correctie!$AB16&lt;Validatie!$B$2,Validatie!$B$2,IF(Correctie!$AB16&gt;Validatie!$B$3,Berekening!$E16,Correctie!$AB16*(Berekening!$E16/Validatie!$B$3)))</f>
        <v>0</v>
      </c>
      <c r="AY16" s="163" t="e">
        <f>IF(#REF!&lt;Validatie!$B$2,Validatie!$B$2,IF(#REF!&gt;Validatie!$B$3,Berekening!$E16,#REF!*(Berekening!$E16/Validatie!$B$3)))</f>
        <v>#REF!</v>
      </c>
      <c r="AZ16" s="163">
        <f>IF(Correctie!$AC16&lt;Validatie!$B$2,Validatie!$B$2,IF(Correctie!$AC16&gt;Validatie!$B$3,Berekening!$E16,Correctie!$AC16*(Berekening!$E16/Validatie!$B$3)))</f>
        <v>0</v>
      </c>
      <c r="BA16" s="163" t="e">
        <f>IF(#REF!&lt;Validatie!$B$2,Validatie!$B$2,IF(#REF!&gt;Validatie!$B$3,Berekening!$E16,#REF!*(Berekening!$E16/Validatie!$B$3)))</f>
        <v>#REF!</v>
      </c>
      <c r="BB16" s="163">
        <f>IF(Correctie!$AD16&lt;Validatie!$B$2,Validatie!$B$2,IF(Correctie!$AD16&gt;Validatie!$B$3,Berekening!$E16,Correctie!$AD16*(Berekening!$E16/Validatie!$B$3)))</f>
        <v>0</v>
      </c>
      <c r="BC16" s="164" t="e">
        <f>IF(#REF!&lt;Validatie!$B$2,Validatie!$B$2,IF(#REF!&gt;Validatie!$B$3,Berekening!$E16,#REF!*(Berekening!$E16/Validatie!$B$3)))</f>
        <v>#REF!</v>
      </c>
      <c r="BD16" s="165">
        <f>IF(Correctie!$AE16&lt;Validatie!$B$2,Validatie!$B$2,IF(Correctie!$AE16&gt;Validatie!$B$3,Berekening!$E16,Correctie!$AE16*(Berekening!$E16/Validatie!$B$3)))</f>
        <v>0</v>
      </c>
      <c r="BE16" s="163" t="e">
        <f>IF(#REF!&lt;Validatie!$B$2,Validatie!$B$2,IF(#REF!&gt;Validatie!$B$3,Berekening!$E16,#REF!*(Berekening!$E16/Validatie!$B$3)))</f>
        <v>#REF!</v>
      </c>
      <c r="BF16" s="163">
        <f>IF(Correctie!$AF16&lt;Validatie!$B$2,Validatie!$B$2,IF(Correctie!$AF16&gt;Validatie!$B$3,Berekening!$E16,Correctie!$AF16*(Berekening!$E16/Validatie!$B$3)))</f>
        <v>0</v>
      </c>
      <c r="BG16" s="163" t="e">
        <f>IF(#REF!&lt;Validatie!$B$2,Validatie!$B$2,IF(#REF!&gt;Validatie!$B$3,Berekening!$E16,#REF!*(Berekening!$E16/Validatie!$B$3)))</f>
        <v>#REF!</v>
      </c>
      <c r="BH16" s="163">
        <f>IF(Correctie!$AG16&lt;Validatie!$B$2,Validatie!$B$2,IF(Correctie!$AG16&gt;Validatie!$B$3,Berekening!$E16,Correctie!$AG16*(Berekening!$E16/Validatie!$B$3)))</f>
        <v>0</v>
      </c>
      <c r="BI16" s="163" t="e">
        <f>IF(#REF!&lt;Validatie!$B$2,Validatie!$B$2,IF(#REF!&gt;Validatie!$B$3,Berekening!$E16,#REF!*(Berekening!$E16/Validatie!$B$3)))</f>
        <v>#REF!</v>
      </c>
      <c r="BJ16" s="163">
        <f>IF(Correctie!$AH16&lt;Validatie!$B$2,Validatie!$B$2,IF(Correctie!$AH16&gt;Validatie!$B$3,Berekening!$E16,Correctie!$AH16*(Berekening!$E16/Validatie!$B$3)))</f>
        <v>0</v>
      </c>
      <c r="BK16" s="163" t="e">
        <f>IF(#REF!&lt;Validatie!$B$2,Validatie!$B$2,IF(#REF!&gt;Validatie!$B$3,Berekening!$E16,#REF!*(Berekening!$E16/Validatie!$B$3)))</f>
        <v>#REF!</v>
      </c>
      <c r="BL16" s="163">
        <f>IF(Correctie!$AI16&lt;Validatie!$B$2,Validatie!$B$2,IF(Correctie!$AI16&gt;Validatie!$B$3,Berekening!$E16,Correctie!$AI16*(Berekening!$E16/Validatie!$B$3)))</f>
        <v>0</v>
      </c>
      <c r="BM16" s="163" t="e">
        <f>IF(#REF!&lt;Validatie!$B$2,Validatie!$B$2,IF(#REF!&gt;Validatie!$B$3,Berekening!$E16,#REF!*(Berekening!$E16/Validatie!$B$3)))</f>
        <v>#REF!</v>
      </c>
    </row>
    <row r="17" spans="1:65" s="2" customFormat="1" ht="23.1" customHeight="1" thickTop="1" thickBot="1" x14ac:dyDescent="0.3">
      <c r="A17" s="219"/>
      <c r="B17" s="220"/>
      <c r="C17" s="114" t="s">
        <v>3</v>
      </c>
      <c r="D17" s="68"/>
      <c r="E17" s="82">
        <f>IF(OR($A$2=Validatie!$C$2,$A$2=Validatie!$C$4,$A$2=Validatie!$C$6),Validatie!$E9,Validatie!$F9)</f>
        <v>8</v>
      </c>
      <c r="F17" s="163">
        <f>IF(Correctie!$F17&lt;Validatie!$B$2,Validatie!$B$2,IF(Correctie!$F17&gt;Validatie!$B$3,Berekening!$E17,Correctie!$F17*(Berekening!$E17/Validatie!$B$3)))</f>
        <v>0</v>
      </c>
      <c r="G17" s="163" t="e">
        <f>IF(#REF!&lt;Validatie!$B$2,Validatie!$B$2,IF(#REF!&gt;Validatie!$B$3,Berekening!$E17,#REF!*(Berekening!$E17/Validatie!$B$3)))</f>
        <v>#REF!</v>
      </c>
      <c r="H17" s="163">
        <f>IF(Correctie!$G17&lt;Validatie!$B$2,Validatie!$B$2,IF(Correctie!$G17&gt;Validatie!$B$3,Berekening!$E17,Correctie!$G17*(Berekening!$E17/Validatie!$B$3)))</f>
        <v>0</v>
      </c>
      <c r="I17" s="163" t="e">
        <f>IF(#REF!&lt;Validatie!$B$2,Validatie!$B$2,IF(#REF!&gt;Validatie!$B$3,Berekening!$E17,#REF!*(Berekening!$E17/Validatie!$B$3)))</f>
        <v>#REF!</v>
      </c>
      <c r="J17" s="163">
        <f>IF(Correctie!$H17&lt;Validatie!$B$2,Validatie!$B$2,IF(Correctie!$H17&gt;Validatie!$B$3,Berekening!$E17,Correctie!$H17*(Berekening!$E17/Validatie!$B$3)))</f>
        <v>0</v>
      </c>
      <c r="K17" s="163" t="e">
        <f>IF(#REF!&lt;Validatie!$B$2,Validatie!$B$2,IF(#REF!&gt;Validatie!$B$3,Berekening!$E17,#REF!*(Berekening!$E17/Validatie!$B$3)))</f>
        <v>#REF!</v>
      </c>
      <c r="L17" s="163">
        <f>IF(Correctie!$I17&lt;Validatie!$B$2,Validatie!$B$2,IF(Correctie!$I17&gt;Validatie!$B$3,Berekening!$E17,Correctie!$I17*(Berekening!$E17/Validatie!$B$3)))</f>
        <v>0</v>
      </c>
      <c r="M17" s="163" t="e">
        <f>IF(#REF!&lt;Validatie!$B$2,Validatie!$B$2,IF(#REF!&gt;Validatie!$B$3,Berekening!$E17,#REF!*(Berekening!$E17/Validatie!$B$3)))</f>
        <v>#REF!</v>
      </c>
      <c r="N17" s="163">
        <f>IF(Correctie!$J17&lt;Validatie!$B$2,Validatie!$B$2,IF(Correctie!$J17&gt;Validatie!$B$3,Berekening!$E17,Correctie!$J17*(Berekening!$E17/Validatie!$B$3)))</f>
        <v>0</v>
      </c>
      <c r="O17" s="164" t="e">
        <f>IF(#REF!&lt;Validatie!$B$2,Validatie!$B$2,IF(#REF!&gt;Validatie!$B$3,Berekening!$E17,#REF!*(Berekening!$E17/Validatie!$B$3)))</f>
        <v>#REF!</v>
      </c>
      <c r="P17" s="165">
        <f>IF(Correctie!$K17&lt;Validatie!$B$2,Validatie!$B$2,IF(Correctie!$K17&gt;Validatie!$B$3,Berekening!$E17,Correctie!$K17*(Berekening!$E17/Validatie!$B$3)))</f>
        <v>0</v>
      </c>
      <c r="Q17" s="163" t="e">
        <f>IF(#REF!&lt;Validatie!$B$2,Validatie!$B$2,IF(#REF!&gt;Validatie!$B$3,Berekening!$E17,#REF!*(Berekening!$E17/Validatie!$B$3)))</f>
        <v>#REF!</v>
      </c>
      <c r="R17" s="163">
        <f>IF(Correctie!$L17&lt;Validatie!$B$2,Validatie!$B$2,IF(Correctie!$L17&gt;Validatie!$B$3,Berekening!$E17,Correctie!$L17*(Berekening!$E17/Validatie!$B$3)))</f>
        <v>0</v>
      </c>
      <c r="S17" s="163" t="e">
        <f>IF(#REF!&lt;Validatie!$B$2,Validatie!$B$2,IF(#REF!&gt;Validatie!$B$3,Berekening!$E17,#REF!*(Berekening!$E17/Validatie!$B$3)))</f>
        <v>#REF!</v>
      </c>
      <c r="T17" s="163">
        <f>IF(Correctie!$M17&lt;Validatie!$B$2,Validatie!$B$2,IF(Correctie!$M17&gt;Validatie!$B$3,Berekening!$E17,Correctie!$M17*(Berekening!$E17/Validatie!$B$3)))</f>
        <v>0</v>
      </c>
      <c r="U17" s="163" t="e">
        <f>IF(#REF!&lt;Validatie!$B$2,Validatie!$B$2,IF(#REF!&gt;Validatie!$B$3,Berekening!$E17,#REF!*(Berekening!$E17/Validatie!$B$3)))</f>
        <v>#REF!</v>
      </c>
      <c r="V17" s="163">
        <f>IF(Correctie!$N17&lt;Validatie!$B$2,Validatie!$B$2,IF(Correctie!$N17&gt;Validatie!$B$3,Berekening!$E17,Correctie!$N17*(Berekening!$E17/Validatie!$B$3)))</f>
        <v>0</v>
      </c>
      <c r="W17" s="163" t="e">
        <f>IF(#REF!&lt;Validatie!$B$2,Validatie!$B$2,IF(#REF!&gt;Validatie!$B$3,Berekening!$E17,#REF!*(Berekening!$E17/Validatie!$B$3)))</f>
        <v>#REF!</v>
      </c>
      <c r="X17" s="163">
        <f>IF(Correctie!$O17&lt;Validatie!$B$2,Validatie!$B$2,IF(Correctie!$O17&gt;Validatie!$B$3,Berekening!$E17,Correctie!$O17*(Berekening!$E17/Validatie!$B$3)))</f>
        <v>0</v>
      </c>
      <c r="Y17" s="164" t="e">
        <f>IF(#REF!&lt;Validatie!$B$2,Validatie!$B$2,IF(#REF!&gt;Validatie!$B$3,Berekening!$E17,#REF!*(Berekening!$E17/Validatie!$B$3)))</f>
        <v>#REF!</v>
      </c>
      <c r="Z17" s="165">
        <f>IF(Correctie!$P17&lt;Validatie!$B$2,Validatie!$B$2,IF(Correctie!$P17&gt;Validatie!$B$3,Berekening!$E17,Correctie!$P17*(Berekening!$E17/Validatie!$B$3)))</f>
        <v>0</v>
      </c>
      <c r="AA17" s="163" t="e">
        <f>IF(#REF!&lt;Validatie!$B$2,Validatie!$B$2,IF(#REF!&gt;Validatie!$B$3,Berekening!$E17,#REF!*(Berekening!$E17/Validatie!$B$3)))</f>
        <v>#REF!</v>
      </c>
      <c r="AB17" s="163">
        <f>IF(Correctie!$Q17&lt;Validatie!$B$2,Validatie!$B$2,IF(Correctie!$Q17&gt;Validatie!$B$3,Berekening!$E17,Correctie!$Q17*(Berekening!$E17/Validatie!$B$3)))</f>
        <v>0</v>
      </c>
      <c r="AC17" s="163" t="e">
        <f>IF(#REF!&lt;Validatie!$B$2,Validatie!$B$2,IF(#REF!&gt;Validatie!$B$3,Berekening!$E17,#REF!*(Berekening!$E17/Validatie!$B$3)))</f>
        <v>#REF!</v>
      </c>
      <c r="AD17" s="163">
        <f>IF(Correctie!$R17&lt;Validatie!$B$2,Validatie!$B$2,IF(Correctie!$R17&gt;Validatie!$B$3,Berekening!$E17,Correctie!$R17*(Berekening!$E17/Validatie!$B$3)))</f>
        <v>0</v>
      </c>
      <c r="AE17" s="163" t="e">
        <f>IF(#REF!&lt;Validatie!$B$2,Validatie!$B$2,IF(#REF!&gt;Validatie!$B$3,Berekening!$E17,#REF!*(Berekening!$E17/Validatie!$B$3)))</f>
        <v>#REF!</v>
      </c>
      <c r="AF17" s="163">
        <f>IF(Correctie!$S17&lt;Validatie!$B$2,Validatie!$B$2,IF(Correctie!$S17&gt;Validatie!$B$3,Berekening!$E17,Correctie!$S17*(Berekening!$E17/Validatie!$B$3)))</f>
        <v>0</v>
      </c>
      <c r="AG17" s="163" t="e">
        <f>IF(#REF!&lt;Validatie!$B$2,Validatie!$B$2,IF(#REF!&gt;Validatie!$B$3,Berekening!$E17,#REF!*(Berekening!$E17/Validatie!$B$3)))</f>
        <v>#REF!</v>
      </c>
      <c r="AH17" s="163">
        <f>IF(Correctie!$T17&lt;Validatie!$B$2,Validatie!$B$2,IF(Correctie!$T17&gt;Validatie!$B$3,Berekening!$E17,Correctie!$T17*(Berekening!$E17/Validatie!$B$3)))</f>
        <v>0</v>
      </c>
      <c r="AI17" s="164" t="e">
        <f>IF(#REF!&lt;Validatie!$B$2,Validatie!$B$2,IF(#REF!&gt;Validatie!$B$3,Berekening!$E17,#REF!*(Berekening!$E17/Validatie!$B$3)))</f>
        <v>#REF!</v>
      </c>
      <c r="AJ17" s="165">
        <f>IF(Correctie!$U17&lt;Validatie!$B$2,Validatie!$B$2,IF(Correctie!$U17&gt;Validatie!$B$3,Berekening!$E17,Correctie!$U17*(Berekening!$E17/Validatie!$B$3)))</f>
        <v>0</v>
      </c>
      <c r="AK17" s="163" t="e">
        <f>IF(#REF!&lt;Validatie!$B$2,Validatie!$B$2,IF(#REF!&gt;Validatie!$B$3,Berekening!$E17,#REF!*(Berekening!$E17/Validatie!$B$3)))</f>
        <v>#REF!</v>
      </c>
      <c r="AL17" s="163">
        <f>IF(Correctie!$V17&lt;Validatie!$B$2,Validatie!$B$2,IF(Correctie!$V17&gt;Validatie!$B$3,Berekening!$E17,Correctie!$V17*(Berekening!$E17/Validatie!$B$3)))</f>
        <v>0</v>
      </c>
      <c r="AM17" s="163" t="e">
        <f>IF(#REF!&lt;Validatie!$B$2,Validatie!$B$2,IF(#REF!&gt;Validatie!$B$3,Berekening!$E17,#REF!*(Berekening!$E17/Validatie!$B$3)))</f>
        <v>#REF!</v>
      </c>
      <c r="AN17" s="163">
        <f>IF(Correctie!$W17&lt;Validatie!$B$2,Validatie!$B$2,IF(Correctie!$W17&gt;Validatie!$B$3,Berekening!$E17,Correctie!$W17*(Berekening!$E17/Validatie!$B$3)))</f>
        <v>0</v>
      </c>
      <c r="AO17" s="163" t="e">
        <f>IF(#REF!&lt;Validatie!$B$2,Validatie!$B$2,IF(#REF!&gt;Validatie!$B$3,Berekening!$E17,#REF!*(Berekening!$E17/Validatie!$B$3)))</f>
        <v>#REF!</v>
      </c>
      <c r="AP17" s="163">
        <f>IF(Correctie!$X17&lt;Validatie!$B$2,Validatie!$B$2,IF(Correctie!$X17&gt;Validatie!$B$3,Berekening!$E17,Correctie!$X17*(Berekening!$E17/Validatie!$B$3)))</f>
        <v>0</v>
      </c>
      <c r="AQ17" s="163" t="e">
        <f>IF(#REF!&lt;Validatie!$B$2,Validatie!$B$2,IF(#REF!&gt;Validatie!$B$3,Berekening!$E17,#REF!*(Berekening!$E17/Validatie!$B$3)))</f>
        <v>#REF!</v>
      </c>
      <c r="AR17" s="163">
        <f>IF(Correctie!$Y17&lt;Validatie!$B$2,Validatie!$B$2,IF(Correctie!$Y17&gt;Validatie!$B$3,Berekening!$E17,Correctie!$Y17*(Berekening!$E17/Validatie!$B$3)))</f>
        <v>0</v>
      </c>
      <c r="AS17" s="164" t="e">
        <f>IF(#REF!&lt;Validatie!$B$2,Validatie!$B$2,IF(#REF!&gt;Validatie!$B$3,Berekening!$E17,#REF!*(Berekening!$E17/Validatie!$B$3)))</f>
        <v>#REF!</v>
      </c>
      <c r="AT17" s="165">
        <f>IF(Correctie!$Z17&lt;Validatie!$B$2,Validatie!$B$2,IF(Correctie!$Z17&gt;Validatie!$B$3,Berekening!$E17,Correctie!$Z17*(Berekening!$E17/Validatie!$B$3)))</f>
        <v>0</v>
      </c>
      <c r="AU17" s="163" t="e">
        <f>IF(#REF!&lt;Validatie!$B$2,Validatie!$B$2,IF(#REF!&gt;Validatie!$B$3,Berekening!$E17,#REF!*(Berekening!$E17/Validatie!$B$3)))</f>
        <v>#REF!</v>
      </c>
      <c r="AV17" s="163">
        <f>IF(Correctie!$AA17&lt;Validatie!$B$2,Validatie!$B$2,IF(Correctie!$AA17&gt;Validatie!$B$3,Berekening!$E17,Correctie!$AA17*(Berekening!$E17/Validatie!$B$3)))</f>
        <v>0</v>
      </c>
      <c r="AW17" s="163" t="e">
        <f>IF(#REF!&lt;Validatie!$B$2,Validatie!$B$2,IF(#REF!&gt;Validatie!$B$3,Berekening!$E17,#REF!*(Berekening!$E17/Validatie!$B$3)))</f>
        <v>#REF!</v>
      </c>
      <c r="AX17" s="163">
        <f>IF(Correctie!$AB17&lt;Validatie!$B$2,Validatie!$B$2,IF(Correctie!$AB17&gt;Validatie!$B$3,Berekening!$E17,Correctie!$AB17*(Berekening!$E17/Validatie!$B$3)))</f>
        <v>0</v>
      </c>
      <c r="AY17" s="163" t="e">
        <f>IF(#REF!&lt;Validatie!$B$2,Validatie!$B$2,IF(#REF!&gt;Validatie!$B$3,Berekening!$E17,#REF!*(Berekening!$E17/Validatie!$B$3)))</f>
        <v>#REF!</v>
      </c>
      <c r="AZ17" s="163">
        <f>IF(Correctie!$AC17&lt;Validatie!$B$2,Validatie!$B$2,IF(Correctie!$AC17&gt;Validatie!$B$3,Berekening!$E17,Correctie!$AC17*(Berekening!$E17/Validatie!$B$3)))</f>
        <v>0</v>
      </c>
      <c r="BA17" s="163" t="e">
        <f>IF(#REF!&lt;Validatie!$B$2,Validatie!$B$2,IF(#REF!&gt;Validatie!$B$3,Berekening!$E17,#REF!*(Berekening!$E17/Validatie!$B$3)))</f>
        <v>#REF!</v>
      </c>
      <c r="BB17" s="163">
        <f>IF(Correctie!$AD17&lt;Validatie!$B$2,Validatie!$B$2,IF(Correctie!$AD17&gt;Validatie!$B$3,Berekening!$E17,Correctie!$AD17*(Berekening!$E17/Validatie!$B$3)))</f>
        <v>0</v>
      </c>
      <c r="BC17" s="164" t="e">
        <f>IF(#REF!&lt;Validatie!$B$2,Validatie!$B$2,IF(#REF!&gt;Validatie!$B$3,Berekening!$E17,#REF!*(Berekening!$E17/Validatie!$B$3)))</f>
        <v>#REF!</v>
      </c>
      <c r="BD17" s="165">
        <f>IF(Correctie!$AE17&lt;Validatie!$B$2,Validatie!$B$2,IF(Correctie!$AE17&gt;Validatie!$B$3,Berekening!$E17,Correctie!$AE17*(Berekening!$E17/Validatie!$B$3)))</f>
        <v>0</v>
      </c>
      <c r="BE17" s="163" t="e">
        <f>IF(#REF!&lt;Validatie!$B$2,Validatie!$B$2,IF(#REF!&gt;Validatie!$B$3,Berekening!$E17,#REF!*(Berekening!$E17/Validatie!$B$3)))</f>
        <v>#REF!</v>
      </c>
      <c r="BF17" s="163">
        <f>IF(Correctie!$AF17&lt;Validatie!$B$2,Validatie!$B$2,IF(Correctie!$AF17&gt;Validatie!$B$3,Berekening!$E17,Correctie!$AF17*(Berekening!$E17/Validatie!$B$3)))</f>
        <v>0</v>
      </c>
      <c r="BG17" s="163" t="e">
        <f>IF(#REF!&lt;Validatie!$B$2,Validatie!$B$2,IF(#REF!&gt;Validatie!$B$3,Berekening!$E17,#REF!*(Berekening!$E17/Validatie!$B$3)))</f>
        <v>#REF!</v>
      </c>
      <c r="BH17" s="163">
        <f>IF(Correctie!$AG17&lt;Validatie!$B$2,Validatie!$B$2,IF(Correctie!$AG17&gt;Validatie!$B$3,Berekening!$E17,Correctie!$AG17*(Berekening!$E17/Validatie!$B$3)))</f>
        <v>0</v>
      </c>
      <c r="BI17" s="163" t="e">
        <f>IF(#REF!&lt;Validatie!$B$2,Validatie!$B$2,IF(#REF!&gt;Validatie!$B$3,Berekening!$E17,#REF!*(Berekening!$E17/Validatie!$B$3)))</f>
        <v>#REF!</v>
      </c>
      <c r="BJ17" s="163">
        <f>IF(Correctie!$AH17&lt;Validatie!$B$2,Validatie!$B$2,IF(Correctie!$AH17&gt;Validatie!$B$3,Berekening!$E17,Correctie!$AH17*(Berekening!$E17/Validatie!$B$3)))</f>
        <v>0</v>
      </c>
      <c r="BK17" s="163" t="e">
        <f>IF(#REF!&lt;Validatie!$B$2,Validatie!$B$2,IF(#REF!&gt;Validatie!$B$3,Berekening!$E17,#REF!*(Berekening!$E17/Validatie!$B$3)))</f>
        <v>#REF!</v>
      </c>
      <c r="BL17" s="163">
        <f>IF(Correctie!$AI17&lt;Validatie!$B$2,Validatie!$B$2,IF(Correctie!$AI17&gt;Validatie!$B$3,Berekening!$E17,Correctie!$AI17*(Berekening!$E17/Validatie!$B$3)))</f>
        <v>0</v>
      </c>
      <c r="BM17" s="163" t="e">
        <f>IF(#REF!&lt;Validatie!$B$2,Validatie!$B$2,IF(#REF!&gt;Validatie!$B$3,Berekening!$E17,#REF!*(Berekening!$E17/Validatie!$B$3)))</f>
        <v>#REF!</v>
      </c>
    </row>
    <row r="18" spans="1:65" s="2" customFormat="1" ht="23.1" customHeight="1" thickTop="1" thickBot="1" x14ac:dyDescent="0.3">
      <c r="A18" s="219"/>
      <c r="B18" s="229"/>
      <c r="C18" s="63"/>
      <c r="D18" s="114" t="s">
        <v>3</v>
      </c>
      <c r="E18" s="82">
        <f>IF(OR($A$2=Validatie!$C$2,$A$2=Validatie!$C$4,$A$2=Validatie!$C$6),Validatie!$E10,Validatie!$F10)</f>
        <v>9</v>
      </c>
      <c r="F18" s="163">
        <f>IF(Correctie!$F18&lt;Validatie!$B$2,Validatie!$B$2,IF(Correctie!$F18&gt;Validatie!$B$3,Berekening!$E18,Correctie!$F18*(Berekening!$E18/Validatie!$B$3)))</f>
        <v>0</v>
      </c>
      <c r="G18" s="163" t="e">
        <f>IF(#REF!&lt;Validatie!$B$2,Validatie!$B$2,IF(#REF!&gt;Validatie!$B$3,Berekening!$E18,#REF!*(Berekening!$E18/Validatie!$B$3)))</f>
        <v>#REF!</v>
      </c>
      <c r="H18" s="163">
        <f>IF(Correctie!$G18&lt;Validatie!$B$2,Validatie!$B$2,IF(Correctie!$G18&gt;Validatie!$B$3,Berekening!$E18,Correctie!$G18*(Berekening!$E18/Validatie!$B$3)))</f>
        <v>0</v>
      </c>
      <c r="I18" s="163" t="e">
        <f>IF(#REF!&lt;Validatie!$B$2,Validatie!$B$2,IF(#REF!&gt;Validatie!$B$3,Berekening!$E18,#REF!*(Berekening!$E18/Validatie!$B$3)))</f>
        <v>#REF!</v>
      </c>
      <c r="J18" s="163">
        <f>IF(Correctie!$H18&lt;Validatie!$B$2,Validatie!$B$2,IF(Correctie!$H18&gt;Validatie!$B$3,Berekening!$E18,Correctie!$H18*(Berekening!$E18/Validatie!$B$3)))</f>
        <v>0</v>
      </c>
      <c r="K18" s="163" t="e">
        <f>IF(#REF!&lt;Validatie!$B$2,Validatie!$B$2,IF(#REF!&gt;Validatie!$B$3,Berekening!$E18,#REF!*(Berekening!$E18/Validatie!$B$3)))</f>
        <v>#REF!</v>
      </c>
      <c r="L18" s="163">
        <f>IF(Correctie!$I18&lt;Validatie!$B$2,Validatie!$B$2,IF(Correctie!$I18&gt;Validatie!$B$3,Berekening!$E18,Correctie!$I18*(Berekening!$E18/Validatie!$B$3)))</f>
        <v>0</v>
      </c>
      <c r="M18" s="163" t="e">
        <f>IF(#REF!&lt;Validatie!$B$2,Validatie!$B$2,IF(#REF!&gt;Validatie!$B$3,Berekening!$E18,#REF!*(Berekening!$E18/Validatie!$B$3)))</f>
        <v>#REF!</v>
      </c>
      <c r="N18" s="163">
        <f>IF(Correctie!$J18&lt;Validatie!$B$2,Validatie!$B$2,IF(Correctie!$J18&gt;Validatie!$B$3,Berekening!$E18,Correctie!$J18*(Berekening!$E18/Validatie!$B$3)))</f>
        <v>0</v>
      </c>
      <c r="O18" s="164" t="e">
        <f>IF(#REF!&lt;Validatie!$B$2,Validatie!$B$2,IF(#REF!&gt;Validatie!$B$3,Berekening!$E18,#REF!*(Berekening!$E18/Validatie!$B$3)))</f>
        <v>#REF!</v>
      </c>
      <c r="P18" s="165">
        <f>IF(Correctie!$K18&lt;Validatie!$B$2,Validatie!$B$2,IF(Correctie!$K18&gt;Validatie!$B$3,Berekening!$E18,Correctie!$K18*(Berekening!$E18/Validatie!$B$3)))</f>
        <v>0</v>
      </c>
      <c r="Q18" s="163" t="e">
        <f>IF(#REF!&lt;Validatie!$B$2,Validatie!$B$2,IF(#REF!&gt;Validatie!$B$3,Berekening!$E18,#REF!*(Berekening!$E18/Validatie!$B$3)))</f>
        <v>#REF!</v>
      </c>
      <c r="R18" s="163">
        <f>IF(Correctie!$L18&lt;Validatie!$B$2,Validatie!$B$2,IF(Correctie!$L18&gt;Validatie!$B$3,Berekening!$E18,Correctie!$L18*(Berekening!$E18/Validatie!$B$3)))</f>
        <v>0</v>
      </c>
      <c r="S18" s="163" t="e">
        <f>IF(#REF!&lt;Validatie!$B$2,Validatie!$B$2,IF(#REF!&gt;Validatie!$B$3,Berekening!$E18,#REF!*(Berekening!$E18/Validatie!$B$3)))</f>
        <v>#REF!</v>
      </c>
      <c r="T18" s="163">
        <f>IF(Correctie!$M18&lt;Validatie!$B$2,Validatie!$B$2,IF(Correctie!$M18&gt;Validatie!$B$3,Berekening!$E18,Correctie!$M18*(Berekening!$E18/Validatie!$B$3)))</f>
        <v>0</v>
      </c>
      <c r="U18" s="163" t="e">
        <f>IF(#REF!&lt;Validatie!$B$2,Validatie!$B$2,IF(#REF!&gt;Validatie!$B$3,Berekening!$E18,#REF!*(Berekening!$E18/Validatie!$B$3)))</f>
        <v>#REF!</v>
      </c>
      <c r="V18" s="163">
        <f>IF(Correctie!$N18&lt;Validatie!$B$2,Validatie!$B$2,IF(Correctie!$N18&gt;Validatie!$B$3,Berekening!$E18,Correctie!$N18*(Berekening!$E18/Validatie!$B$3)))</f>
        <v>0</v>
      </c>
      <c r="W18" s="163" t="e">
        <f>IF(#REF!&lt;Validatie!$B$2,Validatie!$B$2,IF(#REF!&gt;Validatie!$B$3,Berekening!$E18,#REF!*(Berekening!$E18/Validatie!$B$3)))</f>
        <v>#REF!</v>
      </c>
      <c r="X18" s="163">
        <f>IF(Correctie!$O18&lt;Validatie!$B$2,Validatie!$B$2,IF(Correctie!$O18&gt;Validatie!$B$3,Berekening!$E18,Correctie!$O18*(Berekening!$E18/Validatie!$B$3)))</f>
        <v>0</v>
      </c>
      <c r="Y18" s="164" t="e">
        <f>IF(#REF!&lt;Validatie!$B$2,Validatie!$B$2,IF(#REF!&gt;Validatie!$B$3,Berekening!$E18,#REF!*(Berekening!$E18/Validatie!$B$3)))</f>
        <v>#REF!</v>
      </c>
      <c r="Z18" s="165">
        <f>IF(Correctie!$P18&lt;Validatie!$B$2,Validatie!$B$2,IF(Correctie!$P18&gt;Validatie!$B$3,Berekening!$E18,Correctie!$P18*(Berekening!$E18/Validatie!$B$3)))</f>
        <v>0</v>
      </c>
      <c r="AA18" s="163" t="e">
        <f>IF(#REF!&lt;Validatie!$B$2,Validatie!$B$2,IF(#REF!&gt;Validatie!$B$3,Berekening!$E18,#REF!*(Berekening!$E18/Validatie!$B$3)))</f>
        <v>#REF!</v>
      </c>
      <c r="AB18" s="163">
        <f>IF(Correctie!$Q18&lt;Validatie!$B$2,Validatie!$B$2,IF(Correctie!$Q18&gt;Validatie!$B$3,Berekening!$E18,Correctie!$Q18*(Berekening!$E18/Validatie!$B$3)))</f>
        <v>0</v>
      </c>
      <c r="AC18" s="163" t="e">
        <f>IF(#REF!&lt;Validatie!$B$2,Validatie!$B$2,IF(#REF!&gt;Validatie!$B$3,Berekening!$E18,#REF!*(Berekening!$E18/Validatie!$B$3)))</f>
        <v>#REF!</v>
      </c>
      <c r="AD18" s="163">
        <f>IF(Correctie!$R18&lt;Validatie!$B$2,Validatie!$B$2,IF(Correctie!$R18&gt;Validatie!$B$3,Berekening!$E18,Correctie!$R18*(Berekening!$E18/Validatie!$B$3)))</f>
        <v>0</v>
      </c>
      <c r="AE18" s="163" t="e">
        <f>IF(#REF!&lt;Validatie!$B$2,Validatie!$B$2,IF(#REF!&gt;Validatie!$B$3,Berekening!$E18,#REF!*(Berekening!$E18/Validatie!$B$3)))</f>
        <v>#REF!</v>
      </c>
      <c r="AF18" s="163">
        <f>IF(Correctie!$S18&lt;Validatie!$B$2,Validatie!$B$2,IF(Correctie!$S18&gt;Validatie!$B$3,Berekening!$E18,Correctie!$S18*(Berekening!$E18/Validatie!$B$3)))</f>
        <v>0</v>
      </c>
      <c r="AG18" s="163" t="e">
        <f>IF(#REF!&lt;Validatie!$B$2,Validatie!$B$2,IF(#REF!&gt;Validatie!$B$3,Berekening!$E18,#REF!*(Berekening!$E18/Validatie!$B$3)))</f>
        <v>#REF!</v>
      </c>
      <c r="AH18" s="163">
        <f>IF(Correctie!$T18&lt;Validatie!$B$2,Validatie!$B$2,IF(Correctie!$T18&gt;Validatie!$B$3,Berekening!$E18,Correctie!$T18*(Berekening!$E18/Validatie!$B$3)))</f>
        <v>0</v>
      </c>
      <c r="AI18" s="164" t="e">
        <f>IF(#REF!&lt;Validatie!$B$2,Validatie!$B$2,IF(#REF!&gt;Validatie!$B$3,Berekening!$E18,#REF!*(Berekening!$E18/Validatie!$B$3)))</f>
        <v>#REF!</v>
      </c>
      <c r="AJ18" s="165">
        <f>IF(Correctie!$U18&lt;Validatie!$B$2,Validatie!$B$2,IF(Correctie!$U18&gt;Validatie!$B$3,Berekening!$E18,Correctie!$U18*(Berekening!$E18/Validatie!$B$3)))</f>
        <v>0</v>
      </c>
      <c r="AK18" s="163" t="e">
        <f>IF(#REF!&lt;Validatie!$B$2,Validatie!$B$2,IF(#REF!&gt;Validatie!$B$3,Berekening!$E18,#REF!*(Berekening!$E18/Validatie!$B$3)))</f>
        <v>#REF!</v>
      </c>
      <c r="AL18" s="163">
        <f>IF(Correctie!$V18&lt;Validatie!$B$2,Validatie!$B$2,IF(Correctie!$V18&gt;Validatie!$B$3,Berekening!$E18,Correctie!$V18*(Berekening!$E18/Validatie!$B$3)))</f>
        <v>0</v>
      </c>
      <c r="AM18" s="163" t="e">
        <f>IF(#REF!&lt;Validatie!$B$2,Validatie!$B$2,IF(#REF!&gt;Validatie!$B$3,Berekening!$E18,#REF!*(Berekening!$E18/Validatie!$B$3)))</f>
        <v>#REF!</v>
      </c>
      <c r="AN18" s="163">
        <f>IF(Correctie!$W18&lt;Validatie!$B$2,Validatie!$B$2,IF(Correctie!$W18&gt;Validatie!$B$3,Berekening!$E18,Correctie!$W18*(Berekening!$E18/Validatie!$B$3)))</f>
        <v>0</v>
      </c>
      <c r="AO18" s="163" t="e">
        <f>IF(#REF!&lt;Validatie!$B$2,Validatie!$B$2,IF(#REF!&gt;Validatie!$B$3,Berekening!$E18,#REF!*(Berekening!$E18/Validatie!$B$3)))</f>
        <v>#REF!</v>
      </c>
      <c r="AP18" s="163">
        <f>IF(Correctie!$X18&lt;Validatie!$B$2,Validatie!$B$2,IF(Correctie!$X18&gt;Validatie!$B$3,Berekening!$E18,Correctie!$X18*(Berekening!$E18/Validatie!$B$3)))</f>
        <v>0</v>
      </c>
      <c r="AQ18" s="163" t="e">
        <f>IF(#REF!&lt;Validatie!$B$2,Validatie!$B$2,IF(#REF!&gt;Validatie!$B$3,Berekening!$E18,#REF!*(Berekening!$E18/Validatie!$B$3)))</f>
        <v>#REF!</v>
      </c>
      <c r="AR18" s="163">
        <f>IF(Correctie!$Y18&lt;Validatie!$B$2,Validatie!$B$2,IF(Correctie!$Y18&gt;Validatie!$B$3,Berekening!$E18,Correctie!$Y18*(Berekening!$E18/Validatie!$B$3)))</f>
        <v>0</v>
      </c>
      <c r="AS18" s="164" t="e">
        <f>IF(#REF!&lt;Validatie!$B$2,Validatie!$B$2,IF(#REF!&gt;Validatie!$B$3,Berekening!$E18,#REF!*(Berekening!$E18/Validatie!$B$3)))</f>
        <v>#REF!</v>
      </c>
      <c r="AT18" s="165">
        <f>IF(Correctie!$Z18&lt;Validatie!$B$2,Validatie!$B$2,IF(Correctie!$Z18&gt;Validatie!$B$3,Berekening!$E18,Correctie!$Z18*(Berekening!$E18/Validatie!$B$3)))</f>
        <v>0</v>
      </c>
      <c r="AU18" s="163" t="e">
        <f>IF(#REF!&lt;Validatie!$B$2,Validatie!$B$2,IF(#REF!&gt;Validatie!$B$3,Berekening!$E18,#REF!*(Berekening!$E18/Validatie!$B$3)))</f>
        <v>#REF!</v>
      </c>
      <c r="AV18" s="163">
        <f>IF(Correctie!$AA18&lt;Validatie!$B$2,Validatie!$B$2,IF(Correctie!$AA18&gt;Validatie!$B$3,Berekening!$E18,Correctie!$AA18*(Berekening!$E18/Validatie!$B$3)))</f>
        <v>0</v>
      </c>
      <c r="AW18" s="163" t="e">
        <f>IF(#REF!&lt;Validatie!$B$2,Validatie!$B$2,IF(#REF!&gt;Validatie!$B$3,Berekening!$E18,#REF!*(Berekening!$E18/Validatie!$B$3)))</f>
        <v>#REF!</v>
      </c>
      <c r="AX18" s="163">
        <f>IF(Correctie!$AB18&lt;Validatie!$B$2,Validatie!$B$2,IF(Correctie!$AB18&gt;Validatie!$B$3,Berekening!$E18,Correctie!$AB18*(Berekening!$E18/Validatie!$B$3)))</f>
        <v>0</v>
      </c>
      <c r="AY18" s="163" t="e">
        <f>IF(#REF!&lt;Validatie!$B$2,Validatie!$B$2,IF(#REF!&gt;Validatie!$B$3,Berekening!$E18,#REF!*(Berekening!$E18/Validatie!$B$3)))</f>
        <v>#REF!</v>
      </c>
      <c r="AZ18" s="163">
        <f>IF(Correctie!$AC18&lt;Validatie!$B$2,Validatie!$B$2,IF(Correctie!$AC18&gt;Validatie!$B$3,Berekening!$E18,Correctie!$AC18*(Berekening!$E18/Validatie!$B$3)))</f>
        <v>0</v>
      </c>
      <c r="BA18" s="163" t="e">
        <f>IF(#REF!&lt;Validatie!$B$2,Validatie!$B$2,IF(#REF!&gt;Validatie!$B$3,Berekening!$E18,#REF!*(Berekening!$E18/Validatie!$B$3)))</f>
        <v>#REF!</v>
      </c>
      <c r="BB18" s="163">
        <f>IF(Correctie!$AD18&lt;Validatie!$B$2,Validatie!$B$2,IF(Correctie!$AD18&gt;Validatie!$B$3,Berekening!$E18,Correctie!$AD18*(Berekening!$E18/Validatie!$B$3)))</f>
        <v>0</v>
      </c>
      <c r="BC18" s="164" t="e">
        <f>IF(#REF!&lt;Validatie!$B$2,Validatie!$B$2,IF(#REF!&gt;Validatie!$B$3,Berekening!$E18,#REF!*(Berekening!$E18/Validatie!$B$3)))</f>
        <v>#REF!</v>
      </c>
      <c r="BD18" s="165">
        <f>IF(Correctie!$AE18&lt;Validatie!$B$2,Validatie!$B$2,IF(Correctie!$AE18&gt;Validatie!$B$3,Berekening!$E18,Correctie!$AE18*(Berekening!$E18/Validatie!$B$3)))</f>
        <v>0</v>
      </c>
      <c r="BE18" s="163" t="e">
        <f>IF(#REF!&lt;Validatie!$B$2,Validatie!$B$2,IF(#REF!&gt;Validatie!$B$3,Berekening!$E18,#REF!*(Berekening!$E18/Validatie!$B$3)))</f>
        <v>#REF!</v>
      </c>
      <c r="BF18" s="163">
        <f>IF(Correctie!$AF18&lt;Validatie!$B$2,Validatie!$B$2,IF(Correctie!$AF18&gt;Validatie!$B$3,Berekening!$E18,Correctie!$AF18*(Berekening!$E18/Validatie!$B$3)))</f>
        <v>0</v>
      </c>
      <c r="BG18" s="163" t="e">
        <f>IF(#REF!&lt;Validatie!$B$2,Validatie!$B$2,IF(#REF!&gt;Validatie!$B$3,Berekening!$E18,#REF!*(Berekening!$E18/Validatie!$B$3)))</f>
        <v>#REF!</v>
      </c>
      <c r="BH18" s="163">
        <f>IF(Correctie!$AG18&lt;Validatie!$B$2,Validatie!$B$2,IF(Correctie!$AG18&gt;Validatie!$B$3,Berekening!$E18,Correctie!$AG18*(Berekening!$E18/Validatie!$B$3)))</f>
        <v>0</v>
      </c>
      <c r="BI18" s="163" t="e">
        <f>IF(#REF!&lt;Validatie!$B$2,Validatie!$B$2,IF(#REF!&gt;Validatie!$B$3,Berekening!$E18,#REF!*(Berekening!$E18/Validatie!$B$3)))</f>
        <v>#REF!</v>
      </c>
      <c r="BJ18" s="163">
        <f>IF(Correctie!$AH18&lt;Validatie!$B$2,Validatie!$B$2,IF(Correctie!$AH18&gt;Validatie!$B$3,Berekening!$E18,Correctie!$AH18*(Berekening!$E18/Validatie!$B$3)))</f>
        <v>0</v>
      </c>
      <c r="BK18" s="163" t="e">
        <f>IF(#REF!&lt;Validatie!$B$2,Validatie!$B$2,IF(#REF!&gt;Validatie!$B$3,Berekening!$E18,#REF!*(Berekening!$E18/Validatie!$B$3)))</f>
        <v>#REF!</v>
      </c>
      <c r="BL18" s="163">
        <f>IF(Correctie!$AI18&lt;Validatie!$B$2,Validatie!$B$2,IF(Correctie!$AI18&gt;Validatie!$B$3,Berekening!$E18,Correctie!$AI18*(Berekening!$E18/Validatie!$B$3)))</f>
        <v>0</v>
      </c>
      <c r="BM18" s="163" t="e">
        <f>IF(#REF!&lt;Validatie!$B$2,Validatie!$B$2,IF(#REF!&gt;Validatie!$B$3,Berekening!$E18,#REF!*(Berekening!$E18/Validatie!$B$3)))</f>
        <v>#REF!</v>
      </c>
    </row>
    <row r="19" spans="1:65" s="2" customFormat="1" ht="23.1" customHeight="1" thickTop="1" thickBot="1" x14ac:dyDescent="0.3">
      <c r="A19" s="219"/>
      <c r="B19" s="220"/>
      <c r="C19" s="235" t="s">
        <v>19</v>
      </c>
      <c r="D19" s="235"/>
      <c r="E19" s="82">
        <f>IF(OR($A$2=Validatie!$C$2,$A$2=Validatie!$C$4,$A$2=Validatie!$C$6),Validatie!$E11,Validatie!$F11)</f>
        <v>2</v>
      </c>
      <c r="F19" s="163">
        <f>IF(Correctie!$F19&lt;Validatie!$B$2,Validatie!$B$2,IF(Correctie!$F19&gt;Validatie!$B$3,Berekening!$E19,Correctie!$F19*(Berekening!$E19/Validatie!$B$3)))</f>
        <v>0</v>
      </c>
      <c r="G19" s="163" t="e">
        <f>IF(#REF!&lt;Validatie!$B$2,Validatie!$B$2,IF(#REF!&gt;Validatie!$B$3,Berekening!$E19,#REF!*(Berekening!$E19/Validatie!$B$3)))</f>
        <v>#REF!</v>
      </c>
      <c r="H19" s="163">
        <f>IF(Correctie!$G19&lt;Validatie!$B$2,Validatie!$B$2,IF(Correctie!$G19&gt;Validatie!$B$3,Berekening!$E19,Correctie!$G19*(Berekening!$E19/Validatie!$B$3)))</f>
        <v>0</v>
      </c>
      <c r="I19" s="163" t="e">
        <f>IF(#REF!&lt;Validatie!$B$2,Validatie!$B$2,IF(#REF!&gt;Validatie!$B$3,Berekening!$E19,#REF!*(Berekening!$E19/Validatie!$B$3)))</f>
        <v>#REF!</v>
      </c>
      <c r="J19" s="163">
        <f>IF(Correctie!$H19&lt;Validatie!$B$2,Validatie!$B$2,IF(Correctie!$H19&gt;Validatie!$B$3,Berekening!$E19,Correctie!$H19*(Berekening!$E19/Validatie!$B$3)))</f>
        <v>0</v>
      </c>
      <c r="K19" s="163" t="e">
        <f>IF(#REF!&lt;Validatie!$B$2,Validatie!$B$2,IF(#REF!&gt;Validatie!$B$3,Berekening!$E19,#REF!*(Berekening!$E19/Validatie!$B$3)))</f>
        <v>#REF!</v>
      </c>
      <c r="L19" s="163">
        <f>IF(Correctie!$I19&lt;Validatie!$B$2,Validatie!$B$2,IF(Correctie!$I19&gt;Validatie!$B$3,Berekening!$E19,Correctie!$I19*(Berekening!$E19/Validatie!$B$3)))</f>
        <v>0</v>
      </c>
      <c r="M19" s="163" t="e">
        <f>IF(#REF!&lt;Validatie!$B$2,Validatie!$B$2,IF(#REF!&gt;Validatie!$B$3,Berekening!$E19,#REF!*(Berekening!$E19/Validatie!$B$3)))</f>
        <v>#REF!</v>
      </c>
      <c r="N19" s="163">
        <f>IF(Correctie!$J19&lt;Validatie!$B$2,Validatie!$B$2,IF(Correctie!$J19&gt;Validatie!$B$3,Berekening!$E19,Correctie!$J19*(Berekening!$E19/Validatie!$B$3)))</f>
        <v>0</v>
      </c>
      <c r="O19" s="164" t="e">
        <f>IF(#REF!&lt;Validatie!$B$2,Validatie!$B$2,IF(#REF!&gt;Validatie!$B$3,Berekening!$E19,#REF!*(Berekening!$E19/Validatie!$B$3)))</f>
        <v>#REF!</v>
      </c>
      <c r="P19" s="165">
        <f>IF(Correctie!$K19&lt;Validatie!$B$2,Validatie!$B$2,IF(Correctie!$K19&gt;Validatie!$B$3,Berekening!$E19,Correctie!$K19*(Berekening!$E19/Validatie!$B$3)))</f>
        <v>0</v>
      </c>
      <c r="Q19" s="163" t="e">
        <f>IF(#REF!&lt;Validatie!$B$2,Validatie!$B$2,IF(#REF!&gt;Validatie!$B$3,Berekening!$E19,#REF!*(Berekening!$E19/Validatie!$B$3)))</f>
        <v>#REF!</v>
      </c>
      <c r="R19" s="163">
        <f>IF(Correctie!$L19&lt;Validatie!$B$2,Validatie!$B$2,IF(Correctie!$L19&gt;Validatie!$B$3,Berekening!$E19,Correctie!$L19*(Berekening!$E19/Validatie!$B$3)))</f>
        <v>0</v>
      </c>
      <c r="S19" s="163" t="e">
        <f>IF(#REF!&lt;Validatie!$B$2,Validatie!$B$2,IF(#REF!&gt;Validatie!$B$3,Berekening!$E19,#REF!*(Berekening!$E19/Validatie!$B$3)))</f>
        <v>#REF!</v>
      </c>
      <c r="T19" s="163">
        <f>IF(Correctie!$M19&lt;Validatie!$B$2,Validatie!$B$2,IF(Correctie!$M19&gt;Validatie!$B$3,Berekening!$E19,Correctie!$M19*(Berekening!$E19/Validatie!$B$3)))</f>
        <v>0</v>
      </c>
      <c r="U19" s="163" t="e">
        <f>IF(#REF!&lt;Validatie!$B$2,Validatie!$B$2,IF(#REF!&gt;Validatie!$B$3,Berekening!$E19,#REF!*(Berekening!$E19/Validatie!$B$3)))</f>
        <v>#REF!</v>
      </c>
      <c r="V19" s="163">
        <f>IF(Correctie!$N19&lt;Validatie!$B$2,Validatie!$B$2,IF(Correctie!$N19&gt;Validatie!$B$3,Berekening!$E19,Correctie!$N19*(Berekening!$E19/Validatie!$B$3)))</f>
        <v>0</v>
      </c>
      <c r="W19" s="163" t="e">
        <f>IF(#REF!&lt;Validatie!$B$2,Validatie!$B$2,IF(#REF!&gt;Validatie!$B$3,Berekening!$E19,#REF!*(Berekening!$E19/Validatie!$B$3)))</f>
        <v>#REF!</v>
      </c>
      <c r="X19" s="163">
        <f>IF(Correctie!$O19&lt;Validatie!$B$2,Validatie!$B$2,IF(Correctie!$O19&gt;Validatie!$B$3,Berekening!$E19,Correctie!$O19*(Berekening!$E19/Validatie!$B$3)))</f>
        <v>0</v>
      </c>
      <c r="Y19" s="164" t="e">
        <f>IF(#REF!&lt;Validatie!$B$2,Validatie!$B$2,IF(#REF!&gt;Validatie!$B$3,Berekening!$E19,#REF!*(Berekening!$E19/Validatie!$B$3)))</f>
        <v>#REF!</v>
      </c>
      <c r="Z19" s="165">
        <f>IF(Correctie!$P19&lt;Validatie!$B$2,Validatie!$B$2,IF(Correctie!$P19&gt;Validatie!$B$3,Berekening!$E19,Correctie!$P19*(Berekening!$E19/Validatie!$B$3)))</f>
        <v>0</v>
      </c>
      <c r="AA19" s="163" t="e">
        <f>IF(#REF!&lt;Validatie!$B$2,Validatie!$B$2,IF(#REF!&gt;Validatie!$B$3,Berekening!$E19,#REF!*(Berekening!$E19/Validatie!$B$3)))</f>
        <v>#REF!</v>
      </c>
      <c r="AB19" s="163">
        <f>IF(Correctie!$Q19&lt;Validatie!$B$2,Validatie!$B$2,IF(Correctie!$Q19&gt;Validatie!$B$3,Berekening!$E19,Correctie!$Q19*(Berekening!$E19/Validatie!$B$3)))</f>
        <v>0</v>
      </c>
      <c r="AC19" s="163" t="e">
        <f>IF(#REF!&lt;Validatie!$B$2,Validatie!$B$2,IF(#REF!&gt;Validatie!$B$3,Berekening!$E19,#REF!*(Berekening!$E19/Validatie!$B$3)))</f>
        <v>#REF!</v>
      </c>
      <c r="AD19" s="163">
        <f>IF(Correctie!$R19&lt;Validatie!$B$2,Validatie!$B$2,IF(Correctie!$R19&gt;Validatie!$B$3,Berekening!$E19,Correctie!$R19*(Berekening!$E19/Validatie!$B$3)))</f>
        <v>0</v>
      </c>
      <c r="AE19" s="163" t="e">
        <f>IF(#REF!&lt;Validatie!$B$2,Validatie!$B$2,IF(#REF!&gt;Validatie!$B$3,Berekening!$E19,#REF!*(Berekening!$E19/Validatie!$B$3)))</f>
        <v>#REF!</v>
      </c>
      <c r="AF19" s="163">
        <f>IF(Correctie!$S19&lt;Validatie!$B$2,Validatie!$B$2,IF(Correctie!$S19&gt;Validatie!$B$3,Berekening!$E19,Correctie!$S19*(Berekening!$E19/Validatie!$B$3)))</f>
        <v>0</v>
      </c>
      <c r="AG19" s="163" t="e">
        <f>IF(#REF!&lt;Validatie!$B$2,Validatie!$B$2,IF(#REF!&gt;Validatie!$B$3,Berekening!$E19,#REF!*(Berekening!$E19/Validatie!$B$3)))</f>
        <v>#REF!</v>
      </c>
      <c r="AH19" s="163">
        <f>IF(Correctie!$T19&lt;Validatie!$B$2,Validatie!$B$2,IF(Correctie!$T19&gt;Validatie!$B$3,Berekening!$E19,Correctie!$T19*(Berekening!$E19/Validatie!$B$3)))</f>
        <v>0</v>
      </c>
      <c r="AI19" s="164" t="e">
        <f>IF(#REF!&lt;Validatie!$B$2,Validatie!$B$2,IF(#REF!&gt;Validatie!$B$3,Berekening!$E19,#REF!*(Berekening!$E19/Validatie!$B$3)))</f>
        <v>#REF!</v>
      </c>
      <c r="AJ19" s="165">
        <f>IF(Correctie!$U19&lt;Validatie!$B$2,Validatie!$B$2,IF(Correctie!$U19&gt;Validatie!$B$3,Berekening!$E19,Correctie!$U19*(Berekening!$E19/Validatie!$B$3)))</f>
        <v>0</v>
      </c>
      <c r="AK19" s="163" t="e">
        <f>IF(#REF!&lt;Validatie!$B$2,Validatie!$B$2,IF(#REF!&gt;Validatie!$B$3,Berekening!$E19,#REF!*(Berekening!$E19/Validatie!$B$3)))</f>
        <v>#REF!</v>
      </c>
      <c r="AL19" s="163">
        <f>IF(Correctie!$V19&lt;Validatie!$B$2,Validatie!$B$2,IF(Correctie!$V19&gt;Validatie!$B$3,Berekening!$E19,Correctie!$V19*(Berekening!$E19/Validatie!$B$3)))</f>
        <v>0</v>
      </c>
      <c r="AM19" s="163" t="e">
        <f>IF(#REF!&lt;Validatie!$B$2,Validatie!$B$2,IF(#REF!&gt;Validatie!$B$3,Berekening!$E19,#REF!*(Berekening!$E19/Validatie!$B$3)))</f>
        <v>#REF!</v>
      </c>
      <c r="AN19" s="163">
        <f>IF(Correctie!$W19&lt;Validatie!$B$2,Validatie!$B$2,IF(Correctie!$W19&gt;Validatie!$B$3,Berekening!$E19,Correctie!$W19*(Berekening!$E19/Validatie!$B$3)))</f>
        <v>0</v>
      </c>
      <c r="AO19" s="163" t="e">
        <f>IF(#REF!&lt;Validatie!$B$2,Validatie!$B$2,IF(#REF!&gt;Validatie!$B$3,Berekening!$E19,#REF!*(Berekening!$E19/Validatie!$B$3)))</f>
        <v>#REF!</v>
      </c>
      <c r="AP19" s="163">
        <f>IF(Correctie!$X19&lt;Validatie!$B$2,Validatie!$B$2,IF(Correctie!$X19&gt;Validatie!$B$3,Berekening!$E19,Correctie!$X19*(Berekening!$E19/Validatie!$B$3)))</f>
        <v>0</v>
      </c>
      <c r="AQ19" s="163" t="e">
        <f>IF(#REF!&lt;Validatie!$B$2,Validatie!$B$2,IF(#REF!&gt;Validatie!$B$3,Berekening!$E19,#REF!*(Berekening!$E19/Validatie!$B$3)))</f>
        <v>#REF!</v>
      </c>
      <c r="AR19" s="163">
        <f>IF(Correctie!$Y19&lt;Validatie!$B$2,Validatie!$B$2,IF(Correctie!$Y19&gt;Validatie!$B$3,Berekening!$E19,Correctie!$Y19*(Berekening!$E19/Validatie!$B$3)))</f>
        <v>0</v>
      </c>
      <c r="AS19" s="164" t="e">
        <f>IF(#REF!&lt;Validatie!$B$2,Validatie!$B$2,IF(#REF!&gt;Validatie!$B$3,Berekening!$E19,#REF!*(Berekening!$E19/Validatie!$B$3)))</f>
        <v>#REF!</v>
      </c>
      <c r="AT19" s="165">
        <f>IF(Correctie!$Z19&lt;Validatie!$B$2,Validatie!$B$2,IF(Correctie!$Z19&gt;Validatie!$B$3,Berekening!$E19,Correctie!$Z19*(Berekening!$E19/Validatie!$B$3)))</f>
        <v>0</v>
      </c>
      <c r="AU19" s="163" t="e">
        <f>IF(#REF!&lt;Validatie!$B$2,Validatie!$B$2,IF(#REF!&gt;Validatie!$B$3,Berekening!$E19,#REF!*(Berekening!$E19/Validatie!$B$3)))</f>
        <v>#REF!</v>
      </c>
      <c r="AV19" s="163">
        <f>IF(Correctie!$AA19&lt;Validatie!$B$2,Validatie!$B$2,IF(Correctie!$AA19&gt;Validatie!$B$3,Berekening!$E19,Correctie!$AA19*(Berekening!$E19/Validatie!$B$3)))</f>
        <v>0</v>
      </c>
      <c r="AW19" s="163" t="e">
        <f>IF(#REF!&lt;Validatie!$B$2,Validatie!$B$2,IF(#REF!&gt;Validatie!$B$3,Berekening!$E19,#REF!*(Berekening!$E19/Validatie!$B$3)))</f>
        <v>#REF!</v>
      </c>
      <c r="AX19" s="163">
        <f>IF(Correctie!$AB19&lt;Validatie!$B$2,Validatie!$B$2,IF(Correctie!$AB19&gt;Validatie!$B$3,Berekening!$E19,Correctie!$AB19*(Berekening!$E19/Validatie!$B$3)))</f>
        <v>0</v>
      </c>
      <c r="AY19" s="163" t="e">
        <f>IF(#REF!&lt;Validatie!$B$2,Validatie!$B$2,IF(#REF!&gt;Validatie!$B$3,Berekening!$E19,#REF!*(Berekening!$E19/Validatie!$B$3)))</f>
        <v>#REF!</v>
      </c>
      <c r="AZ19" s="163">
        <f>IF(Correctie!$AC19&lt;Validatie!$B$2,Validatie!$B$2,IF(Correctie!$AC19&gt;Validatie!$B$3,Berekening!$E19,Correctie!$AC19*(Berekening!$E19/Validatie!$B$3)))</f>
        <v>0</v>
      </c>
      <c r="BA19" s="163" t="e">
        <f>IF(#REF!&lt;Validatie!$B$2,Validatie!$B$2,IF(#REF!&gt;Validatie!$B$3,Berekening!$E19,#REF!*(Berekening!$E19/Validatie!$B$3)))</f>
        <v>#REF!</v>
      </c>
      <c r="BB19" s="163">
        <f>IF(Correctie!$AD19&lt;Validatie!$B$2,Validatie!$B$2,IF(Correctie!$AD19&gt;Validatie!$B$3,Berekening!$E19,Correctie!$AD19*(Berekening!$E19/Validatie!$B$3)))</f>
        <v>0</v>
      </c>
      <c r="BC19" s="164" t="e">
        <f>IF(#REF!&lt;Validatie!$B$2,Validatie!$B$2,IF(#REF!&gt;Validatie!$B$3,Berekening!$E19,#REF!*(Berekening!$E19/Validatie!$B$3)))</f>
        <v>#REF!</v>
      </c>
      <c r="BD19" s="165">
        <f>IF(Correctie!$AE19&lt;Validatie!$B$2,Validatie!$B$2,IF(Correctie!$AE19&gt;Validatie!$B$3,Berekening!$E19,Correctie!$AE19*(Berekening!$E19/Validatie!$B$3)))</f>
        <v>0</v>
      </c>
      <c r="BE19" s="163" t="e">
        <f>IF(#REF!&lt;Validatie!$B$2,Validatie!$B$2,IF(#REF!&gt;Validatie!$B$3,Berekening!$E19,#REF!*(Berekening!$E19/Validatie!$B$3)))</f>
        <v>#REF!</v>
      </c>
      <c r="BF19" s="163">
        <f>IF(Correctie!$AF19&lt;Validatie!$B$2,Validatie!$B$2,IF(Correctie!$AF19&gt;Validatie!$B$3,Berekening!$E19,Correctie!$AF19*(Berekening!$E19/Validatie!$B$3)))</f>
        <v>0</v>
      </c>
      <c r="BG19" s="163" t="e">
        <f>IF(#REF!&lt;Validatie!$B$2,Validatie!$B$2,IF(#REF!&gt;Validatie!$B$3,Berekening!$E19,#REF!*(Berekening!$E19/Validatie!$B$3)))</f>
        <v>#REF!</v>
      </c>
      <c r="BH19" s="163">
        <f>IF(Correctie!$AG19&lt;Validatie!$B$2,Validatie!$B$2,IF(Correctie!$AG19&gt;Validatie!$B$3,Berekening!$E19,Correctie!$AG19*(Berekening!$E19/Validatie!$B$3)))</f>
        <v>0</v>
      </c>
      <c r="BI19" s="163" t="e">
        <f>IF(#REF!&lt;Validatie!$B$2,Validatie!$B$2,IF(#REF!&gt;Validatie!$B$3,Berekening!$E19,#REF!*(Berekening!$E19/Validatie!$B$3)))</f>
        <v>#REF!</v>
      </c>
      <c r="BJ19" s="163">
        <f>IF(Correctie!$AH19&lt;Validatie!$B$2,Validatie!$B$2,IF(Correctie!$AH19&gt;Validatie!$B$3,Berekening!$E19,Correctie!$AH19*(Berekening!$E19/Validatie!$B$3)))</f>
        <v>0</v>
      </c>
      <c r="BK19" s="163" t="e">
        <f>IF(#REF!&lt;Validatie!$B$2,Validatie!$B$2,IF(#REF!&gt;Validatie!$B$3,Berekening!$E19,#REF!*(Berekening!$E19/Validatie!$B$3)))</f>
        <v>#REF!</v>
      </c>
      <c r="BL19" s="163">
        <f>IF(Correctie!$AI19&lt;Validatie!$B$2,Validatie!$B$2,IF(Correctie!$AI19&gt;Validatie!$B$3,Berekening!$E19,Correctie!$AI19*(Berekening!$E19/Validatie!$B$3)))</f>
        <v>0</v>
      </c>
      <c r="BM19" s="163" t="e">
        <f>IF(#REF!&lt;Validatie!$B$2,Validatie!$B$2,IF(#REF!&gt;Validatie!$B$3,Berekening!$E19,#REF!*(Berekening!$E19/Validatie!$B$3)))</f>
        <v>#REF!</v>
      </c>
    </row>
    <row r="20" spans="1:65" s="2" customFormat="1" ht="23.1" customHeight="1" thickTop="1" thickBot="1" x14ac:dyDescent="0.3">
      <c r="A20" s="227" t="s">
        <v>41</v>
      </c>
      <c r="B20" s="228"/>
      <c r="C20" s="9" t="s">
        <v>31</v>
      </c>
      <c r="D20" s="70"/>
      <c r="E20" s="82">
        <f>IF(OR($A$2=Validatie!$C$2,$A$2=Validatie!$C$4,$A$2=Validatie!$C$6),Validatie!$E12,Validatie!$F12)</f>
        <v>1</v>
      </c>
      <c r="F20" s="163">
        <f>IF(Correctie!$F20&lt;Validatie!$B$2,Validatie!$B$2,IF(Correctie!$F20&gt;Validatie!$B$3,Berekening!$E20,Correctie!$F20*(Berekening!$E20/Validatie!$B$3)))</f>
        <v>0</v>
      </c>
      <c r="G20" s="163" t="e">
        <f>IF(#REF!&lt;Validatie!$B$2,Validatie!$B$2,IF(#REF!&gt;Validatie!$B$3,Berekening!$E20,#REF!*(Berekening!$E20/Validatie!$B$3)))</f>
        <v>#REF!</v>
      </c>
      <c r="H20" s="163">
        <f>IF(Correctie!$G20&lt;Validatie!$B$2,Validatie!$B$2,IF(Correctie!$G20&gt;Validatie!$B$3,Berekening!$E20,Correctie!$G20*(Berekening!$E20/Validatie!$B$3)))</f>
        <v>0</v>
      </c>
      <c r="I20" s="163" t="e">
        <f>IF(#REF!&lt;Validatie!$B$2,Validatie!$B$2,IF(#REF!&gt;Validatie!$B$3,Berekening!$E20,#REF!*(Berekening!$E20/Validatie!$B$3)))</f>
        <v>#REF!</v>
      </c>
      <c r="J20" s="163">
        <f>IF(Correctie!$H20&lt;Validatie!$B$2,Validatie!$B$2,IF(Correctie!$H20&gt;Validatie!$B$3,Berekening!$E20,Correctie!$H20*(Berekening!$E20/Validatie!$B$3)))</f>
        <v>0</v>
      </c>
      <c r="K20" s="163" t="e">
        <f>IF(#REF!&lt;Validatie!$B$2,Validatie!$B$2,IF(#REF!&gt;Validatie!$B$3,Berekening!$E20,#REF!*(Berekening!$E20/Validatie!$B$3)))</f>
        <v>#REF!</v>
      </c>
      <c r="L20" s="163">
        <f>IF(Correctie!$I20&lt;Validatie!$B$2,Validatie!$B$2,IF(Correctie!$I20&gt;Validatie!$B$3,Berekening!$E20,Correctie!$I20*(Berekening!$E20/Validatie!$B$3)))</f>
        <v>0</v>
      </c>
      <c r="M20" s="163" t="e">
        <f>IF(#REF!&lt;Validatie!$B$2,Validatie!$B$2,IF(#REF!&gt;Validatie!$B$3,Berekening!$E20,#REF!*(Berekening!$E20/Validatie!$B$3)))</f>
        <v>#REF!</v>
      </c>
      <c r="N20" s="163">
        <f>IF(Correctie!$J20&lt;Validatie!$B$2,Validatie!$B$2,IF(Correctie!$J20&gt;Validatie!$B$3,Berekening!$E20,Correctie!$J20*(Berekening!$E20/Validatie!$B$3)))</f>
        <v>0</v>
      </c>
      <c r="O20" s="164" t="e">
        <f>IF(#REF!&lt;Validatie!$B$2,Validatie!$B$2,IF(#REF!&gt;Validatie!$B$3,Berekening!$E20,#REF!*(Berekening!$E20/Validatie!$B$3)))</f>
        <v>#REF!</v>
      </c>
      <c r="P20" s="165">
        <f>IF(Correctie!$K20&lt;Validatie!$B$2,Validatie!$B$2,IF(Correctie!$K20&gt;Validatie!$B$3,Berekening!$E20,Correctie!$K20*(Berekening!$E20/Validatie!$B$3)))</f>
        <v>0</v>
      </c>
      <c r="Q20" s="163" t="e">
        <f>IF(#REF!&lt;Validatie!$B$2,Validatie!$B$2,IF(#REF!&gt;Validatie!$B$3,Berekening!$E20,#REF!*(Berekening!$E20/Validatie!$B$3)))</f>
        <v>#REF!</v>
      </c>
      <c r="R20" s="163">
        <f>IF(Correctie!$L20&lt;Validatie!$B$2,Validatie!$B$2,IF(Correctie!$L20&gt;Validatie!$B$3,Berekening!$E20,Correctie!$L20*(Berekening!$E20/Validatie!$B$3)))</f>
        <v>0</v>
      </c>
      <c r="S20" s="163" t="e">
        <f>IF(#REF!&lt;Validatie!$B$2,Validatie!$B$2,IF(#REF!&gt;Validatie!$B$3,Berekening!$E20,#REF!*(Berekening!$E20/Validatie!$B$3)))</f>
        <v>#REF!</v>
      </c>
      <c r="T20" s="163">
        <f>IF(Correctie!$M20&lt;Validatie!$B$2,Validatie!$B$2,IF(Correctie!$M20&gt;Validatie!$B$3,Berekening!$E20,Correctie!$M20*(Berekening!$E20/Validatie!$B$3)))</f>
        <v>0</v>
      </c>
      <c r="U20" s="163" t="e">
        <f>IF(#REF!&lt;Validatie!$B$2,Validatie!$B$2,IF(#REF!&gt;Validatie!$B$3,Berekening!$E20,#REF!*(Berekening!$E20/Validatie!$B$3)))</f>
        <v>#REF!</v>
      </c>
      <c r="V20" s="163">
        <f>IF(Correctie!$N20&lt;Validatie!$B$2,Validatie!$B$2,IF(Correctie!$N20&gt;Validatie!$B$3,Berekening!$E20,Correctie!$N20*(Berekening!$E20/Validatie!$B$3)))</f>
        <v>0</v>
      </c>
      <c r="W20" s="163" t="e">
        <f>IF(#REF!&lt;Validatie!$B$2,Validatie!$B$2,IF(#REF!&gt;Validatie!$B$3,Berekening!$E20,#REF!*(Berekening!$E20/Validatie!$B$3)))</f>
        <v>#REF!</v>
      </c>
      <c r="X20" s="163">
        <f>IF(Correctie!$O20&lt;Validatie!$B$2,Validatie!$B$2,IF(Correctie!$O20&gt;Validatie!$B$3,Berekening!$E20,Correctie!$O20*(Berekening!$E20/Validatie!$B$3)))</f>
        <v>0</v>
      </c>
      <c r="Y20" s="164" t="e">
        <f>IF(#REF!&lt;Validatie!$B$2,Validatie!$B$2,IF(#REF!&gt;Validatie!$B$3,Berekening!$E20,#REF!*(Berekening!$E20/Validatie!$B$3)))</f>
        <v>#REF!</v>
      </c>
      <c r="Z20" s="165">
        <f>IF(Correctie!$P20&lt;Validatie!$B$2,Validatie!$B$2,IF(Correctie!$P20&gt;Validatie!$B$3,Berekening!$E20,Correctie!$P20*(Berekening!$E20/Validatie!$B$3)))</f>
        <v>0</v>
      </c>
      <c r="AA20" s="163" t="e">
        <f>IF(#REF!&lt;Validatie!$B$2,Validatie!$B$2,IF(#REF!&gt;Validatie!$B$3,Berekening!$E20,#REF!*(Berekening!$E20/Validatie!$B$3)))</f>
        <v>#REF!</v>
      </c>
      <c r="AB20" s="163">
        <f>IF(Correctie!$Q20&lt;Validatie!$B$2,Validatie!$B$2,IF(Correctie!$Q20&gt;Validatie!$B$3,Berekening!$E20,Correctie!$Q20*(Berekening!$E20/Validatie!$B$3)))</f>
        <v>0</v>
      </c>
      <c r="AC20" s="163" t="e">
        <f>IF(#REF!&lt;Validatie!$B$2,Validatie!$B$2,IF(#REF!&gt;Validatie!$B$3,Berekening!$E20,#REF!*(Berekening!$E20/Validatie!$B$3)))</f>
        <v>#REF!</v>
      </c>
      <c r="AD20" s="163">
        <f>IF(Correctie!$R20&lt;Validatie!$B$2,Validatie!$B$2,IF(Correctie!$R20&gt;Validatie!$B$3,Berekening!$E20,Correctie!$R20*(Berekening!$E20/Validatie!$B$3)))</f>
        <v>0</v>
      </c>
      <c r="AE20" s="163" t="e">
        <f>IF(#REF!&lt;Validatie!$B$2,Validatie!$B$2,IF(#REF!&gt;Validatie!$B$3,Berekening!$E20,#REF!*(Berekening!$E20/Validatie!$B$3)))</f>
        <v>#REF!</v>
      </c>
      <c r="AF20" s="163">
        <f>IF(Correctie!$S20&lt;Validatie!$B$2,Validatie!$B$2,IF(Correctie!$S20&gt;Validatie!$B$3,Berekening!$E20,Correctie!$S20*(Berekening!$E20/Validatie!$B$3)))</f>
        <v>0</v>
      </c>
      <c r="AG20" s="163" t="e">
        <f>IF(#REF!&lt;Validatie!$B$2,Validatie!$B$2,IF(#REF!&gt;Validatie!$B$3,Berekening!$E20,#REF!*(Berekening!$E20/Validatie!$B$3)))</f>
        <v>#REF!</v>
      </c>
      <c r="AH20" s="163">
        <f>IF(Correctie!$T20&lt;Validatie!$B$2,Validatie!$B$2,IF(Correctie!$T20&gt;Validatie!$B$3,Berekening!$E20,Correctie!$T20*(Berekening!$E20/Validatie!$B$3)))</f>
        <v>0</v>
      </c>
      <c r="AI20" s="164" t="e">
        <f>IF(#REF!&lt;Validatie!$B$2,Validatie!$B$2,IF(#REF!&gt;Validatie!$B$3,Berekening!$E20,#REF!*(Berekening!$E20/Validatie!$B$3)))</f>
        <v>#REF!</v>
      </c>
      <c r="AJ20" s="165">
        <f>IF(Correctie!$U20&lt;Validatie!$B$2,Validatie!$B$2,IF(Correctie!$U20&gt;Validatie!$B$3,Berekening!$E20,Correctie!$U20*(Berekening!$E20/Validatie!$B$3)))</f>
        <v>0</v>
      </c>
      <c r="AK20" s="163" t="e">
        <f>IF(#REF!&lt;Validatie!$B$2,Validatie!$B$2,IF(#REF!&gt;Validatie!$B$3,Berekening!$E20,#REF!*(Berekening!$E20/Validatie!$B$3)))</f>
        <v>#REF!</v>
      </c>
      <c r="AL20" s="163">
        <f>IF(Correctie!$V20&lt;Validatie!$B$2,Validatie!$B$2,IF(Correctie!$V20&gt;Validatie!$B$3,Berekening!$E20,Correctie!$V20*(Berekening!$E20/Validatie!$B$3)))</f>
        <v>0</v>
      </c>
      <c r="AM20" s="163" t="e">
        <f>IF(#REF!&lt;Validatie!$B$2,Validatie!$B$2,IF(#REF!&gt;Validatie!$B$3,Berekening!$E20,#REF!*(Berekening!$E20/Validatie!$B$3)))</f>
        <v>#REF!</v>
      </c>
      <c r="AN20" s="163">
        <f>IF(Correctie!$W20&lt;Validatie!$B$2,Validatie!$B$2,IF(Correctie!$W20&gt;Validatie!$B$3,Berekening!$E20,Correctie!$W20*(Berekening!$E20/Validatie!$B$3)))</f>
        <v>0</v>
      </c>
      <c r="AO20" s="163" t="e">
        <f>IF(#REF!&lt;Validatie!$B$2,Validatie!$B$2,IF(#REF!&gt;Validatie!$B$3,Berekening!$E20,#REF!*(Berekening!$E20/Validatie!$B$3)))</f>
        <v>#REF!</v>
      </c>
      <c r="AP20" s="163">
        <f>IF(Correctie!$X20&lt;Validatie!$B$2,Validatie!$B$2,IF(Correctie!$X20&gt;Validatie!$B$3,Berekening!$E20,Correctie!$X20*(Berekening!$E20/Validatie!$B$3)))</f>
        <v>0</v>
      </c>
      <c r="AQ20" s="163" t="e">
        <f>IF(#REF!&lt;Validatie!$B$2,Validatie!$B$2,IF(#REF!&gt;Validatie!$B$3,Berekening!$E20,#REF!*(Berekening!$E20/Validatie!$B$3)))</f>
        <v>#REF!</v>
      </c>
      <c r="AR20" s="163">
        <f>IF(Correctie!$Y20&lt;Validatie!$B$2,Validatie!$B$2,IF(Correctie!$Y20&gt;Validatie!$B$3,Berekening!$E20,Correctie!$Y20*(Berekening!$E20/Validatie!$B$3)))</f>
        <v>0</v>
      </c>
      <c r="AS20" s="164" t="e">
        <f>IF(#REF!&lt;Validatie!$B$2,Validatie!$B$2,IF(#REF!&gt;Validatie!$B$3,Berekening!$E20,#REF!*(Berekening!$E20/Validatie!$B$3)))</f>
        <v>#REF!</v>
      </c>
      <c r="AT20" s="165">
        <f>IF(Correctie!$Z20&lt;Validatie!$B$2,Validatie!$B$2,IF(Correctie!$Z20&gt;Validatie!$B$3,Berekening!$E20,Correctie!$Z20*(Berekening!$E20/Validatie!$B$3)))</f>
        <v>0</v>
      </c>
      <c r="AU20" s="163" t="e">
        <f>IF(#REF!&lt;Validatie!$B$2,Validatie!$B$2,IF(#REF!&gt;Validatie!$B$3,Berekening!$E20,#REF!*(Berekening!$E20/Validatie!$B$3)))</f>
        <v>#REF!</v>
      </c>
      <c r="AV20" s="163">
        <f>IF(Correctie!$AA20&lt;Validatie!$B$2,Validatie!$B$2,IF(Correctie!$AA20&gt;Validatie!$B$3,Berekening!$E20,Correctie!$AA20*(Berekening!$E20/Validatie!$B$3)))</f>
        <v>0</v>
      </c>
      <c r="AW20" s="163" t="e">
        <f>IF(#REF!&lt;Validatie!$B$2,Validatie!$B$2,IF(#REF!&gt;Validatie!$B$3,Berekening!$E20,#REF!*(Berekening!$E20/Validatie!$B$3)))</f>
        <v>#REF!</v>
      </c>
      <c r="AX20" s="163">
        <f>IF(Correctie!$AB20&lt;Validatie!$B$2,Validatie!$B$2,IF(Correctie!$AB20&gt;Validatie!$B$3,Berekening!$E20,Correctie!$AB20*(Berekening!$E20/Validatie!$B$3)))</f>
        <v>0</v>
      </c>
      <c r="AY20" s="163" t="e">
        <f>IF(#REF!&lt;Validatie!$B$2,Validatie!$B$2,IF(#REF!&gt;Validatie!$B$3,Berekening!$E20,#REF!*(Berekening!$E20/Validatie!$B$3)))</f>
        <v>#REF!</v>
      </c>
      <c r="AZ20" s="163">
        <f>IF(Correctie!$AC20&lt;Validatie!$B$2,Validatie!$B$2,IF(Correctie!$AC20&gt;Validatie!$B$3,Berekening!$E20,Correctie!$AC20*(Berekening!$E20/Validatie!$B$3)))</f>
        <v>0</v>
      </c>
      <c r="BA20" s="163" t="e">
        <f>IF(#REF!&lt;Validatie!$B$2,Validatie!$B$2,IF(#REF!&gt;Validatie!$B$3,Berekening!$E20,#REF!*(Berekening!$E20/Validatie!$B$3)))</f>
        <v>#REF!</v>
      </c>
      <c r="BB20" s="163">
        <f>IF(Correctie!$AD20&lt;Validatie!$B$2,Validatie!$B$2,IF(Correctie!$AD20&gt;Validatie!$B$3,Berekening!$E20,Correctie!$AD20*(Berekening!$E20/Validatie!$B$3)))</f>
        <v>0</v>
      </c>
      <c r="BC20" s="164" t="e">
        <f>IF(#REF!&lt;Validatie!$B$2,Validatie!$B$2,IF(#REF!&gt;Validatie!$B$3,Berekening!$E20,#REF!*(Berekening!$E20/Validatie!$B$3)))</f>
        <v>#REF!</v>
      </c>
      <c r="BD20" s="165">
        <f>IF(Correctie!$AE20&lt;Validatie!$B$2,Validatie!$B$2,IF(Correctie!$AE20&gt;Validatie!$B$3,Berekening!$E20,Correctie!$AE20*(Berekening!$E20/Validatie!$B$3)))</f>
        <v>0</v>
      </c>
      <c r="BE20" s="163" t="e">
        <f>IF(#REF!&lt;Validatie!$B$2,Validatie!$B$2,IF(#REF!&gt;Validatie!$B$3,Berekening!$E20,#REF!*(Berekening!$E20/Validatie!$B$3)))</f>
        <v>#REF!</v>
      </c>
      <c r="BF20" s="163">
        <f>IF(Correctie!$AF20&lt;Validatie!$B$2,Validatie!$B$2,IF(Correctie!$AF20&gt;Validatie!$B$3,Berekening!$E20,Correctie!$AF20*(Berekening!$E20/Validatie!$B$3)))</f>
        <v>0</v>
      </c>
      <c r="BG20" s="163" t="e">
        <f>IF(#REF!&lt;Validatie!$B$2,Validatie!$B$2,IF(#REF!&gt;Validatie!$B$3,Berekening!$E20,#REF!*(Berekening!$E20/Validatie!$B$3)))</f>
        <v>#REF!</v>
      </c>
      <c r="BH20" s="163">
        <f>IF(Correctie!$AG20&lt;Validatie!$B$2,Validatie!$B$2,IF(Correctie!$AG20&gt;Validatie!$B$3,Berekening!$E20,Correctie!$AG20*(Berekening!$E20/Validatie!$B$3)))</f>
        <v>0</v>
      </c>
      <c r="BI20" s="163" t="e">
        <f>IF(#REF!&lt;Validatie!$B$2,Validatie!$B$2,IF(#REF!&gt;Validatie!$B$3,Berekening!$E20,#REF!*(Berekening!$E20/Validatie!$B$3)))</f>
        <v>#REF!</v>
      </c>
      <c r="BJ20" s="163">
        <f>IF(Correctie!$AH20&lt;Validatie!$B$2,Validatie!$B$2,IF(Correctie!$AH20&gt;Validatie!$B$3,Berekening!$E20,Correctie!$AH20*(Berekening!$E20/Validatie!$B$3)))</f>
        <v>0</v>
      </c>
      <c r="BK20" s="163" t="e">
        <f>IF(#REF!&lt;Validatie!$B$2,Validatie!$B$2,IF(#REF!&gt;Validatie!$B$3,Berekening!$E20,#REF!*(Berekening!$E20/Validatie!$B$3)))</f>
        <v>#REF!</v>
      </c>
      <c r="BL20" s="163">
        <f>IF(Correctie!$AI20&lt;Validatie!$B$2,Validatie!$B$2,IF(Correctie!$AI20&gt;Validatie!$B$3,Berekening!$E20,Correctie!$AI20*(Berekening!$E20/Validatie!$B$3)))</f>
        <v>0</v>
      </c>
      <c r="BM20" s="163" t="e">
        <f>IF(#REF!&lt;Validatie!$B$2,Validatie!$B$2,IF(#REF!&gt;Validatie!$B$3,Berekening!$E20,#REF!*(Berekening!$E20/Validatie!$B$3)))</f>
        <v>#REF!</v>
      </c>
    </row>
    <row r="21" spans="1:65" s="2" customFormat="1" ht="23.1" customHeight="1" thickTop="1" thickBot="1" x14ac:dyDescent="0.3">
      <c r="A21" s="219"/>
      <c r="B21" s="220"/>
      <c r="C21" s="114" t="str">
        <f>IF(OR($A$2=Validatie!$C$2,$A$2=Validatie!$C$4,$A$2=Validatie!$C$6),Validatie!$D$2,Validatie!$D$3)</f>
        <v xml:space="preserve">Onderbouwing met twee argumenten tegen </v>
      </c>
      <c r="D21" s="69"/>
      <c r="E21" s="82">
        <f>IF(OR($A$2=Validatie!$C$2,$A$2=Validatie!$C$4,$A$2=Validatie!$C$6),Validatie!$E13,Validatie!$F13)</f>
        <v>4</v>
      </c>
      <c r="F21" s="163">
        <f>IF(Correctie!$F21&lt;Validatie!$B$2,Validatie!$B$2,IF(Correctie!$F21&gt;Validatie!$B$3,Berekening!$E21,Correctie!$F21*(Berekening!$E21/Validatie!$B$3)))</f>
        <v>0</v>
      </c>
      <c r="G21" s="163" t="e">
        <f>IF(#REF!&lt;Validatie!$B$2,Validatie!$B$2,IF(#REF!&gt;Validatie!$B$3,Berekening!$E21,#REF!*(Berekening!$E21/Validatie!$B$3)))</f>
        <v>#REF!</v>
      </c>
      <c r="H21" s="163">
        <f>IF(Correctie!$G21&lt;Validatie!$B$2,Validatie!$B$2,IF(Correctie!$G21&gt;Validatie!$B$3,Berekening!$E21,Correctie!$G21*(Berekening!$E21/Validatie!$B$3)))</f>
        <v>0</v>
      </c>
      <c r="I21" s="163" t="e">
        <f>IF(#REF!&lt;Validatie!$B$2,Validatie!$B$2,IF(#REF!&gt;Validatie!$B$3,Berekening!$E21,#REF!*(Berekening!$E21/Validatie!$B$3)))</f>
        <v>#REF!</v>
      </c>
      <c r="J21" s="163">
        <f>IF(Correctie!$H21&lt;Validatie!$B$2,Validatie!$B$2,IF(Correctie!$H21&gt;Validatie!$B$3,Berekening!$E21,Correctie!$H21*(Berekening!$E21/Validatie!$B$3)))</f>
        <v>0</v>
      </c>
      <c r="K21" s="163" t="e">
        <f>IF(#REF!&lt;Validatie!$B$2,Validatie!$B$2,IF(#REF!&gt;Validatie!$B$3,Berekening!$E21,#REF!*(Berekening!$E21/Validatie!$B$3)))</f>
        <v>#REF!</v>
      </c>
      <c r="L21" s="163">
        <f>IF(Correctie!$I21&lt;Validatie!$B$2,Validatie!$B$2,IF(Correctie!$I21&gt;Validatie!$B$3,Berekening!$E21,Correctie!$I21*(Berekening!$E21/Validatie!$B$3)))</f>
        <v>0</v>
      </c>
      <c r="M21" s="163" t="e">
        <f>IF(#REF!&lt;Validatie!$B$2,Validatie!$B$2,IF(#REF!&gt;Validatie!$B$3,Berekening!$E21,#REF!*(Berekening!$E21/Validatie!$B$3)))</f>
        <v>#REF!</v>
      </c>
      <c r="N21" s="163">
        <f>IF(Correctie!$J21&lt;Validatie!$B$2,Validatie!$B$2,IF(Correctie!$J21&gt;Validatie!$B$3,Berekening!$E21,Correctie!$J21*(Berekening!$E21/Validatie!$B$3)))</f>
        <v>0</v>
      </c>
      <c r="O21" s="164" t="e">
        <f>IF(#REF!&lt;Validatie!$B$2,Validatie!$B$2,IF(#REF!&gt;Validatie!$B$3,Berekening!$E21,#REF!*(Berekening!$E21/Validatie!$B$3)))</f>
        <v>#REF!</v>
      </c>
      <c r="P21" s="165">
        <f>IF(Correctie!$K21&lt;Validatie!$B$2,Validatie!$B$2,IF(Correctie!$K21&gt;Validatie!$B$3,Berekening!$E21,Correctie!$K21*(Berekening!$E21/Validatie!$B$3)))</f>
        <v>0</v>
      </c>
      <c r="Q21" s="163" t="e">
        <f>IF(#REF!&lt;Validatie!$B$2,Validatie!$B$2,IF(#REF!&gt;Validatie!$B$3,Berekening!$E21,#REF!*(Berekening!$E21/Validatie!$B$3)))</f>
        <v>#REF!</v>
      </c>
      <c r="R21" s="163">
        <f>IF(Correctie!$L21&lt;Validatie!$B$2,Validatie!$B$2,IF(Correctie!$L21&gt;Validatie!$B$3,Berekening!$E21,Correctie!$L21*(Berekening!$E21/Validatie!$B$3)))</f>
        <v>0</v>
      </c>
      <c r="S21" s="163" t="e">
        <f>IF(#REF!&lt;Validatie!$B$2,Validatie!$B$2,IF(#REF!&gt;Validatie!$B$3,Berekening!$E21,#REF!*(Berekening!$E21/Validatie!$B$3)))</f>
        <v>#REF!</v>
      </c>
      <c r="T21" s="163">
        <f>IF(Correctie!$M21&lt;Validatie!$B$2,Validatie!$B$2,IF(Correctie!$M21&gt;Validatie!$B$3,Berekening!$E21,Correctie!$M21*(Berekening!$E21/Validatie!$B$3)))</f>
        <v>0</v>
      </c>
      <c r="U21" s="163" t="e">
        <f>IF(#REF!&lt;Validatie!$B$2,Validatie!$B$2,IF(#REF!&gt;Validatie!$B$3,Berekening!$E21,#REF!*(Berekening!$E21/Validatie!$B$3)))</f>
        <v>#REF!</v>
      </c>
      <c r="V21" s="163">
        <f>IF(Correctie!$N21&lt;Validatie!$B$2,Validatie!$B$2,IF(Correctie!$N21&gt;Validatie!$B$3,Berekening!$E21,Correctie!$N21*(Berekening!$E21/Validatie!$B$3)))</f>
        <v>0</v>
      </c>
      <c r="W21" s="163" t="e">
        <f>IF(#REF!&lt;Validatie!$B$2,Validatie!$B$2,IF(#REF!&gt;Validatie!$B$3,Berekening!$E21,#REF!*(Berekening!$E21/Validatie!$B$3)))</f>
        <v>#REF!</v>
      </c>
      <c r="X21" s="163">
        <f>IF(Correctie!$O21&lt;Validatie!$B$2,Validatie!$B$2,IF(Correctie!$O21&gt;Validatie!$B$3,Berekening!$E21,Correctie!$O21*(Berekening!$E21/Validatie!$B$3)))</f>
        <v>0</v>
      </c>
      <c r="Y21" s="164" t="e">
        <f>IF(#REF!&lt;Validatie!$B$2,Validatie!$B$2,IF(#REF!&gt;Validatie!$B$3,Berekening!$E21,#REF!*(Berekening!$E21/Validatie!$B$3)))</f>
        <v>#REF!</v>
      </c>
      <c r="Z21" s="165">
        <f>IF(Correctie!$P21&lt;Validatie!$B$2,Validatie!$B$2,IF(Correctie!$P21&gt;Validatie!$B$3,Berekening!$E21,Correctie!$P21*(Berekening!$E21/Validatie!$B$3)))</f>
        <v>0</v>
      </c>
      <c r="AA21" s="163" t="e">
        <f>IF(#REF!&lt;Validatie!$B$2,Validatie!$B$2,IF(#REF!&gt;Validatie!$B$3,Berekening!$E21,#REF!*(Berekening!$E21/Validatie!$B$3)))</f>
        <v>#REF!</v>
      </c>
      <c r="AB21" s="163">
        <f>IF(Correctie!$Q21&lt;Validatie!$B$2,Validatie!$B$2,IF(Correctie!$Q21&gt;Validatie!$B$3,Berekening!$E21,Correctie!$Q21*(Berekening!$E21/Validatie!$B$3)))</f>
        <v>0</v>
      </c>
      <c r="AC21" s="163" t="e">
        <f>IF(#REF!&lt;Validatie!$B$2,Validatie!$B$2,IF(#REF!&gt;Validatie!$B$3,Berekening!$E21,#REF!*(Berekening!$E21/Validatie!$B$3)))</f>
        <v>#REF!</v>
      </c>
      <c r="AD21" s="163">
        <f>IF(Correctie!$R21&lt;Validatie!$B$2,Validatie!$B$2,IF(Correctie!$R21&gt;Validatie!$B$3,Berekening!$E21,Correctie!$R21*(Berekening!$E21/Validatie!$B$3)))</f>
        <v>0</v>
      </c>
      <c r="AE21" s="163" t="e">
        <f>IF(#REF!&lt;Validatie!$B$2,Validatie!$B$2,IF(#REF!&gt;Validatie!$B$3,Berekening!$E21,#REF!*(Berekening!$E21/Validatie!$B$3)))</f>
        <v>#REF!</v>
      </c>
      <c r="AF21" s="163">
        <f>IF(Correctie!$S21&lt;Validatie!$B$2,Validatie!$B$2,IF(Correctie!$S21&gt;Validatie!$B$3,Berekening!$E21,Correctie!$S21*(Berekening!$E21/Validatie!$B$3)))</f>
        <v>0</v>
      </c>
      <c r="AG21" s="163" t="e">
        <f>IF(#REF!&lt;Validatie!$B$2,Validatie!$B$2,IF(#REF!&gt;Validatie!$B$3,Berekening!$E21,#REF!*(Berekening!$E21/Validatie!$B$3)))</f>
        <v>#REF!</v>
      </c>
      <c r="AH21" s="163">
        <f>IF(Correctie!$T21&lt;Validatie!$B$2,Validatie!$B$2,IF(Correctie!$T21&gt;Validatie!$B$3,Berekening!$E21,Correctie!$T21*(Berekening!$E21/Validatie!$B$3)))</f>
        <v>0</v>
      </c>
      <c r="AI21" s="164" t="e">
        <f>IF(#REF!&lt;Validatie!$B$2,Validatie!$B$2,IF(#REF!&gt;Validatie!$B$3,Berekening!$E21,#REF!*(Berekening!$E21/Validatie!$B$3)))</f>
        <v>#REF!</v>
      </c>
      <c r="AJ21" s="165">
        <f>IF(Correctie!$U21&lt;Validatie!$B$2,Validatie!$B$2,IF(Correctie!$U21&gt;Validatie!$B$3,Berekening!$E21,Correctie!$U21*(Berekening!$E21/Validatie!$B$3)))</f>
        <v>0</v>
      </c>
      <c r="AK21" s="163" t="e">
        <f>IF(#REF!&lt;Validatie!$B$2,Validatie!$B$2,IF(#REF!&gt;Validatie!$B$3,Berekening!$E21,#REF!*(Berekening!$E21/Validatie!$B$3)))</f>
        <v>#REF!</v>
      </c>
      <c r="AL21" s="163">
        <f>IF(Correctie!$V21&lt;Validatie!$B$2,Validatie!$B$2,IF(Correctie!$V21&gt;Validatie!$B$3,Berekening!$E21,Correctie!$V21*(Berekening!$E21/Validatie!$B$3)))</f>
        <v>0</v>
      </c>
      <c r="AM21" s="163" t="e">
        <f>IF(#REF!&lt;Validatie!$B$2,Validatie!$B$2,IF(#REF!&gt;Validatie!$B$3,Berekening!$E21,#REF!*(Berekening!$E21/Validatie!$B$3)))</f>
        <v>#REF!</v>
      </c>
      <c r="AN21" s="163">
        <f>IF(Correctie!$W21&lt;Validatie!$B$2,Validatie!$B$2,IF(Correctie!$W21&gt;Validatie!$B$3,Berekening!$E21,Correctie!$W21*(Berekening!$E21/Validatie!$B$3)))</f>
        <v>0</v>
      </c>
      <c r="AO21" s="163" t="e">
        <f>IF(#REF!&lt;Validatie!$B$2,Validatie!$B$2,IF(#REF!&gt;Validatie!$B$3,Berekening!$E21,#REF!*(Berekening!$E21/Validatie!$B$3)))</f>
        <v>#REF!</v>
      </c>
      <c r="AP21" s="163">
        <f>IF(Correctie!$X21&lt;Validatie!$B$2,Validatie!$B$2,IF(Correctie!$X21&gt;Validatie!$B$3,Berekening!$E21,Correctie!$X21*(Berekening!$E21/Validatie!$B$3)))</f>
        <v>0</v>
      </c>
      <c r="AQ21" s="163" t="e">
        <f>IF(#REF!&lt;Validatie!$B$2,Validatie!$B$2,IF(#REF!&gt;Validatie!$B$3,Berekening!$E21,#REF!*(Berekening!$E21/Validatie!$B$3)))</f>
        <v>#REF!</v>
      </c>
      <c r="AR21" s="163">
        <f>IF(Correctie!$Y21&lt;Validatie!$B$2,Validatie!$B$2,IF(Correctie!$Y21&gt;Validatie!$B$3,Berekening!$E21,Correctie!$Y21*(Berekening!$E21/Validatie!$B$3)))</f>
        <v>0</v>
      </c>
      <c r="AS21" s="164" t="e">
        <f>IF(#REF!&lt;Validatie!$B$2,Validatie!$B$2,IF(#REF!&gt;Validatie!$B$3,Berekening!$E21,#REF!*(Berekening!$E21/Validatie!$B$3)))</f>
        <v>#REF!</v>
      </c>
      <c r="AT21" s="165">
        <f>IF(Correctie!$Z21&lt;Validatie!$B$2,Validatie!$B$2,IF(Correctie!$Z21&gt;Validatie!$B$3,Berekening!$E21,Correctie!$Z21*(Berekening!$E21/Validatie!$B$3)))</f>
        <v>0</v>
      </c>
      <c r="AU21" s="163" t="e">
        <f>IF(#REF!&lt;Validatie!$B$2,Validatie!$B$2,IF(#REF!&gt;Validatie!$B$3,Berekening!$E21,#REF!*(Berekening!$E21/Validatie!$B$3)))</f>
        <v>#REF!</v>
      </c>
      <c r="AV21" s="163">
        <f>IF(Correctie!$AA21&lt;Validatie!$B$2,Validatie!$B$2,IF(Correctie!$AA21&gt;Validatie!$B$3,Berekening!$E21,Correctie!$AA21*(Berekening!$E21/Validatie!$B$3)))</f>
        <v>0</v>
      </c>
      <c r="AW21" s="163" t="e">
        <f>IF(#REF!&lt;Validatie!$B$2,Validatie!$B$2,IF(#REF!&gt;Validatie!$B$3,Berekening!$E21,#REF!*(Berekening!$E21/Validatie!$B$3)))</f>
        <v>#REF!</v>
      </c>
      <c r="AX21" s="163">
        <f>IF(Correctie!$AB21&lt;Validatie!$B$2,Validatie!$B$2,IF(Correctie!$AB21&gt;Validatie!$B$3,Berekening!$E21,Correctie!$AB21*(Berekening!$E21/Validatie!$B$3)))</f>
        <v>0</v>
      </c>
      <c r="AY21" s="163" t="e">
        <f>IF(#REF!&lt;Validatie!$B$2,Validatie!$B$2,IF(#REF!&gt;Validatie!$B$3,Berekening!$E21,#REF!*(Berekening!$E21/Validatie!$B$3)))</f>
        <v>#REF!</v>
      </c>
      <c r="AZ21" s="163">
        <f>IF(Correctie!$AC21&lt;Validatie!$B$2,Validatie!$B$2,IF(Correctie!$AC21&gt;Validatie!$B$3,Berekening!$E21,Correctie!$AC21*(Berekening!$E21/Validatie!$B$3)))</f>
        <v>0</v>
      </c>
      <c r="BA21" s="163" t="e">
        <f>IF(#REF!&lt;Validatie!$B$2,Validatie!$B$2,IF(#REF!&gt;Validatie!$B$3,Berekening!$E21,#REF!*(Berekening!$E21/Validatie!$B$3)))</f>
        <v>#REF!</v>
      </c>
      <c r="BB21" s="163">
        <f>IF(Correctie!$AD21&lt;Validatie!$B$2,Validatie!$B$2,IF(Correctie!$AD21&gt;Validatie!$B$3,Berekening!$E21,Correctie!$AD21*(Berekening!$E21/Validatie!$B$3)))</f>
        <v>0</v>
      </c>
      <c r="BC21" s="164" t="e">
        <f>IF(#REF!&lt;Validatie!$B$2,Validatie!$B$2,IF(#REF!&gt;Validatie!$B$3,Berekening!$E21,#REF!*(Berekening!$E21/Validatie!$B$3)))</f>
        <v>#REF!</v>
      </c>
      <c r="BD21" s="165">
        <f>IF(Correctie!$AE21&lt;Validatie!$B$2,Validatie!$B$2,IF(Correctie!$AE21&gt;Validatie!$B$3,Berekening!$E21,Correctie!$AE21*(Berekening!$E21/Validatie!$B$3)))</f>
        <v>0</v>
      </c>
      <c r="BE21" s="163" t="e">
        <f>IF(#REF!&lt;Validatie!$B$2,Validatie!$B$2,IF(#REF!&gt;Validatie!$B$3,Berekening!$E21,#REF!*(Berekening!$E21/Validatie!$B$3)))</f>
        <v>#REF!</v>
      </c>
      <c r="BF21" s="163">
        <f>IF(Correctie!$AF21&lt;Validatie!$B$2,Validatie!$B$2,IF(Correctie!$AF21&gt;Validatie!$B$3,Berekening!$E21,Correctie!$AF21*(Berekening!$E21/Validatie!$B$3)))</f>
        <v>0</v>
      </c>
      <c r="BG21" s="163" t="e">
        <f>IF(#REF!&lt;Validatie!$B$2,Validatie!$B$2,IF(#REF!&gt;Validatie!$B$3,Berekening!$E21,#REF!*(Berekening!$E21/Validatie!$B$3)))</f>
        <v>#REF!</v>
      </c>
      <c r="BH21" s="163">
        <f>IF(Correctie!$AG21&lt;Validatie!$B$2,Validatie!$B$2,IF(Correctie!$AG21&gt;Validatie!$B$3,Berekening!$E21,Correctie!$AG21*(Berekening!$E21/Validatie!$B$3)))</f>
        <v>0</v>
      </c>
      <c r="BI21" s="163" t="e">
        <f>IF(#REF!&lt;Validatie!$B$2,Validatie!$B$2,IF(#REF!&gt;Validatie!$B$3,Berekening!$E21,#REF!*(Berekening!$E21/Validatie!$B$3)))</f>
        <v>#REF!</v>
      </c>
      <c r="BJ21" s="163">
        <f>IF(Correctie!$AH21&lt;Validatie!$B$2,Validatie!$B$2,IF(Correctie!$AH21&gt;Validatie!$B$3,Berekening!$E21,Correctie!$AH21*(Berekening!$E21/Validatie!$B$3)))</f>
        <v>0</v>
      </c>
      <c r="BK21" s="163" t="e">
        <f>IF(#REF!&lt;Validatie!$B$2,Validatie!$B$2,IF(#REF!&gt;Validatie!$B$3,Berekening!$E21,#REF!*(Berekening!$E21/Validatie!$B$3)))</f>
        <v>#REF!</v>
      </c>
      <c r="BL21" s="163">
        <f>IF(Correctie!$AI21&lt;Validatie!$B$2,Validatie!$B$2,IF(Correctie!$AI21&gt;Validatie!$B$3,Berekening!$E21,Correctie!$AI21*(Berekening!$E21/Validatie!$B$3)))</f>
        <v>0</v>
      </c>
      <c r="BM21" s="163" t="e">
        <f>IF(#REF!&lt;Validatie!$B$2,Validatie!$B$2,IF(#REF!&gt;Validatie!$B$3,Berekening!$E21,#REF!*(Berekening!$E21/Validatie!$B$3)))</f>
        <v>#REF!</v>
      </c>
    </row>
    <row r="22" spans="1:65" s="2" customFormat="1" ht="23.1" customHeight="1" thickTop="1" thickBot="1" x14ac:dyDescent="0.3">
      <c r="A22" s="219"/>
      <c r="B22" s="229"/>
      <c r="C22" s="63"/>
      <c r="D22" s="114" t="str">
        <f>IF(OR($A$2=Validatie!$C$2,$A$2=Validatie!$C$4,$A$2=Validatie!$C$6),Validatie!$D$4,Validatie!$D$5)</f>
        <v>Onderbouwing met een argument tegen</v>
      </c>
      <c r="E22" s="82">
        <f>IF(OR($A$2=Validatie!$C$2,$A$2=Validatie!$C$4,$A$2=Validatie!$C$6),Validatie!$E14,Validatie!$F14)</f>
        <v>2</v>
      </c>
      <c r="F22" s="163">
        <f>IF(Correctie!$F22&lt;Validatie!$B$2,Validatie!$B$2,IF(Correctie!$F22&gt;Validatie!$B$3,Berekening!$E22,Correctie!$F22*(Berekening!$E22/Validatie!$B$3)))</f>
        <v>0</v>
      </c>
      <c r="G22" s="163" t="e">
        <f>IF(#REF!&lt;Validatie!$B$2,Validatie!$B$2,IF(#REF!&gt;Validatie!$B$3,Berekening!$E22,#REF!*(Berekening!$E22/Validatie!$B$3)))</f>
        <v>#REF!</v>
      </c>
      <c r="H22" s="163">
        <f>IF(Correctie!$G22&lt;Validatie!$B$2,Validatie!$B$2,IF(Correctie!$G22&gt;Validatie!$B$3,Berekening!$E22,Correctie!$G22*(Berekening!$E22/Validatie!$B$3)))</f>
        <v>0</v>
      </c>
      <c r="I22" s="163" t="e">
        <f>IF(#REF!&lt;Validatie!$B$2,Validatie!$B$2,IF(#REF!&gt;Validatie!$B$3,Berekening!$E22,#REF!*(Berekening!$E22/Validatie!$B$3)))</f>
        <v>#REF!</v>
      </c>
      <c r="J22" s="163">
        <f>IF(Correctie!$H22&lt;Validatie!$B$2,Validatie!$B$2,IF(Correctie!$H22&gt;Validatie!$B$3,Berekening!$E22,Correctie!$H22*(Berekening!$E22/Validatie!$B$3)))</f>
        <v>0</v>
      </c>
      <c r="K22" s="163" t="e">
        <f>IF(#REF!&lt;Validatie!$B$2,Validatie!$B$2,IF(#REF!&gt;Validatie!$B$3,Berekening!$E22,#REF!*(Berekening!$E22/Validatie!$B$3)))</f>
        <v>#REF!</v>
      </c>
      <c r="L22" s="163">
        <f>IF(Correctie!$I22&lt;Validatie!$B$2,Validatie!$B$2,IF(Correctie!$I22&gt;Validatie!$B$3,Berekening!$E22,Correctie!$I22*(Berekening!$E22/Validatie!$B$3)))</f>
        <v>0</v>
      </c>
      <c r="M22" s="163" t="e">
        <f>IF(#REF!&lt;Validatie!$B$2,Validatie!$B$2,IF(#REF!&gt;Validatie!$B$3,Berekening!$E22,#REF!*(Berekening!$E22/Validatie!$B$3)))</f>
        <v>#REF!</v>
      </c>
      <c r="N22" s="163">
        <f>IF(Correctie!$J22&lt;Validatie!$B$2,Validatie!$B$2,IF(Correctie!$J22&gt;Validatie!$B$3,Berekening!$E22,Correctie!$J22*(Berekening!$E22/Validatie!$B$3)))</f>
        <v>0</v>
      </c>
      <c r="O22" s="164" t="e">
        <f>IF(#REF!&lt;Validatie!$B$2,Validatie!$B$2,IF(#REF!&gt;Validatie!$B$3,Berekening!$E22,#REF!*(Berekening!$E22/Validatie!$B$3)))</f>
        <v>#REF!</v>
      </c>
      <c r="P22" s="165">
        <f>IF(Correctie!$K22&lt;Validatie!$B$2,Validatie!$B$2,IF(Correctie!$K22&gt;Validatie!$B$3,Berekening!$E22,Correctie!$K22*(Berekening!$E22/Validatie!$B$3)))</f>
        <v>0</v>
      </c>
      <c r="Q22" s="163" t="e">
        <f>IF(#REF!&lt;Validatie!$B$2,Validatie!$B$2,IF(#REF!&gt;Validatie!$B$3,Berekening!$E22,#REF!*(Berekening!$E22/Validatie!$B$3)))</f>
        <v>#REF!</v>
      </c>
      <c r="R22" s="163">
        <f>IF(Correctie!$L22&lt;Validatie!$B$2,Validatie!$B$2,IF(Correctie!$L22&gt;Validatie!$B$3,Berekening!$E22,Correctie!$L22*(Berekening!$E22/Validatie!$B$3)))</f>
        <v>0</v>
      </c>
      <c r="S22" s="163" t="e">
        <f>IF(#REF!&lt;Validatie!$B$2,Validatie!$B$2,IF(#REF!&gt;Validatie!$B$3,Berekening!$E22,#REF!*(Berekening!$E22/Validatie!$B$3)))</f>
        <v>#REF!</v>
      </c>
      <c r="T22" s="163">
        <f>IF(Correctie!$M22&lt;Validatie!$B$2,Validatie!$B$2,IF(Correctie!$M22&gt;Validatie!$B$3,Berekening!$E22,Correctie!$M22*(Berekening!$E22/Validatie!$B$3)))</f>
        <v>0</v>
      </c>
      <c r="U22" s="163" t="e">
        <f>IF(#REF!&lt;Validatie!$B$2,Validatie!$B$2,IF(#REF!&gt;Validatie!$B$3,Berekening!$E22,#REF!*(Berekening!$E22/Validatie!$B$3)))</f>
        <v>#REF!</v>
      </c>
      <c r="V22" s="163">
        <f>IF(Correctie!$N22&lt;Validatie!$B$2,Validatie!$B$2,IF(Correctie!$N22&gt;Validatie!$B$3,Berekening!$E22,Correctie!$N22*(Berekening!$E22/Validatie!$B$3)))</f>
        <v>0</v>
      </c>
      <c r="W22" s="163" t="e">
        <f>IF(#REF!&lt;Validatie!$B$2,Validatie!$B$2,IF(#REF!&gt;Validatie!$B$3,Berekening!$E22,#REF!*(Berekening!$E22/Validatie!$B$3)))</f>
        <v>#REF!</v>
      </c>
      <c r="X22" s="163">
        <f>IF(Correctie!$O22&lt;Validatie!$B$2,Validatie!$B$2,IF(Correctie!$O22&gt;Validatie!$B$3,Berekening!$E22,Correctie!$O22*(Berekening!$E22/Validatie!$B$3)))</f>
        <v>0</v>
      </c>
      <c r="Y22" s="164" t="e">
        <f>IF(#REF!&lt;Validatie!$B$2,Validatie!$B$2,IF(#REF!&gt;Validatie!$B$3,Berekening!$E22,#REF!*(Berekening!$E22/Validatie!$B$3)))</f>
        <v>#REF!</v>
      </c>
      <c r="Z22" s="165">
        <f>IF(Correctie!$P22&lt;Validatie!$B$2,Validatie!$B$2,IF(Correctie!$P22&gt;Validatie!$B$3,Berekening!$E22,Correctie!$P22*(Berekening!$E22/Validatie!$B$3)))</f>
        <v>0</v>
      </c>
      <c r="AA22" s="163" t="e">
        <f>IF(#REF!&lt;Validatie!$B$2,Validatie!$B$2,IF(#REF!&gt;Validatie!$B$3,Berekening!$E22,#REF!*(Berekening!$E22/Validatie!$B$3)))</f>
        <v>#REF!</v>
      </c>
      <c r="AB22" s="163">
        <f>IF(Correctie!$Q22&lt;Validatie!$B$2,Validatie!$B$2,IF(Correctie!$Q22&gt;Validatie!$B$3,Berekening!$E22,Correctie!$Q22*(Berekening!$E22/Validatie!$B$3)))</f>
        <v>0</v>
      </c>
      <c r="AC22" s="163" t="e">
        <f>IF(#REF!&lt;Validatie!$B$2,Validatie!$B$2,IF(#REF!&gt;Validatie!$B$3,Berekening!$E22,#REF!*(Berekening!$E22/Validatie!$B$3)))</f>
        <v>#REF!</v>
      </c>
      <c r="AD22" s="163">
        <f>IF(Correctie!$R22&lt;Validatie!$B$2,Validatie!$B$2,IF(Correctie!$R22&gt;Validatie!$B$3,Berekening!$E22,Correctie!$R22*(Berekening!$E22/Validatie!$B$3)))</f>
        <v>0</v>
      </c>
      <c r="AE22" s="163" t="e">
        <f>IF(#REF!&lt;Validatie!$B$2,Validatie!$B$2,IF(#REF!&gt;Validatie!$B$3,Berekening!$E22,#REF!*(Berekening!$E22/Validatie!$B$3)))</f>
        <v>#REF!</v>
      </c>
      <c r="AF22" s="163">
        <f>IF(Correctie!$S22&lt;Validatie!$B$2,Validatie!$B$2,IF(Correctie!$S22&gt;Validatie!$B$3,Berekening!$E22,Correctie!$S22*(Berekening!$E22/Validatie!$B$3)))</f>
        <v>0</v>
      </c>
      <c r="AG22" s="163" t="e">
        <f>IF(#REF!&lt;Validatie!$B$2,Validatie!$B$2,IF(#REF!&gt;Validatie!$B$3,Berekening!$E22,#REF!*(Berekening!$E22/Validatie!$B$3)))</f>
        <v>#REF!</v>
      </c>
      <c r="AH22" s="163">
        <f>IF(Correctie!$T22&lt;Validatie!$B$2,Validatie!$B$2,IF(Correctie!$T22&gt;Validatie!$B$3,Berekening!$E22,Correctie!$T22*(Berekening!$E22/Validatie!$B$3)))</f>
        <v>0</v>
      </c>
      <c r="AI22" s="164" t="e">
        <f>IF(#REF!&lt;Validatie!$B$2,Validatie!$B$2,IF(#REF!&gt;Validatie!$B$3,Berekening!$E22,#REF!*(Berekening!$E22/Validatie!$B$3)))</f>
        <v>#REF!</v>
      </c>
      <c r="AJ22" s="165">
        <f>IF(Correctie!$U22&lt;Validatie!$B$2,Validatie!$B$2,IF(Correctie!$U22&gt;Validatie!$B$3,Berekening!$E22,Correctie!$U22*(Berekening!$E22/Validatie!$B$3)))</f>
        <v>0</v>
      </c>
      <c r="AK22" s="163" t="e">
        <f>IF(#REF!&lt;Validatie!$B$2,Validatie!$B$2,IF(#REF!&gt;Validatie!$B$3,Berekening!$E22,#REF!*(Berekening!$E22/Validatie!$B$3)))</f>
        <v>#REF!</v>
      </c>
      <c r="AL22" s="163">
        <f>IF(Correctie!$V22&lt;Validatie!$B$2,Validatie!$B$2,IF(Correctie!$V22&gt;Validatie!$B$3,Berekening!$E22,Correctie!$V22*(Berekening!$E22/Validatie!$B$3)))</f>
        <v>0</v>
      </c>
      <c r="AM22" s="163" t="e">
        <f>IF(#REF!&lt;Validatie!$B$2,Validatie!$B$2,IF(#REF!&gt;Validatie!$B$3,Berekening!$E22,#REF!*(Berekening!$E22/Validatie!$B$3)))</f>
        <v>#REF!</v>
      </c>
      <c r="AN22" s="163">
        <f>IF(Correctie!$W22&lt;Validatie!$B$2,Validatie!$B$2,IF(Correctie!$W22&gt;Validatie!$B$3,Berekening!$E22,Correctie!$W22*(Berekening!$E22/Validatie!$B$3)))</f>
        <v>0</v>
      </c>
      <c r="AO22" s="163" t="e">
        <f>IF(#REF!&lt;Validatie!$B$2,Validatie!$B$2,IF(#REF!&gt;Validatie!$B$3,Berekening!$E22,#REF!*(Berekening!$E22/Validatie!$B$3)))</f>
        <v>#REF!</v>
      </c>
      <c r="AP22" s="163">
        <f>IF(Correctie!$X22&lt;Validatie!$B$2,Validatie!$B$2,IF(Correctie!$X22&gt;Validatie!$B$3,Berekening!$E22,Correctie!$X22*(Berekening!$E22/Validatie!$B$3)))</f>
        <v>0</v>
      </c>
      <c r="AQ22" s="163" t="e">
        <f>IF(#REF!&lt;Validatie!$B$2,Validatie!$B$2,IF(#REF!&gt;Validatie!$B$3,Berekening!$E22,#REF!*(Berekening!$E22/Validatie!$B$3)))</f>
        <v>#REF!</v>
      </c>
      <c r="AR22" s="163">
        <f>IF(Correctie!$Y22&lt;Validatie!$B$2,Validatie!$B$2,IF(Correctie!$Y22&gt;Validatie!$B$3,Berekening!$E22,Correctie!$Y22*(Berekening!$E22/Validatie!$B$3)))</f>
        <v>0</v>
      </c>
      <c r="AS22" s="164" t="e">
        <f>IF(#REF!&lt;Validatie!$B$2,Validatie!$B$2,IF(#REF!&gt;Validatie!$B$3,Berekening!$E22,#REF!*(Berekening!$E22/Validatie!$B$3)))</f>
        <v>#REF!</v>
      </c>
      <c r="AT22" s="165">
        <f>IF(Correctie!$Z22&lt;Validatie!$B$2,Validatie!$B$2,IF(Correctie!$Z22&gt;Validatie!$B$3,Berekening!$E22,Correctie!$Z22*(Berekening!$E22/Validatie!$B$3)))</f>
        <v>0</v>
      </c>
      <c r="AU22" s="163" t="e">
        <f>IF(#REF!&lt;Validatie!$B$2,Validatie!$B$2,IF(#REF!&gt;Validatie!$B$3,Berekening!$E22,#REF!*(Berekening!$E22/Validatie!$B$3)))</f>
        <v>#REF!</v>
      </c>
      <c r="AV22" s="163">
        <f>IF(Correctie!$AA22&lt;Validatie!$B$2,Validatie!$B$2,IF(Correctie!$AA22&gt;Validatie!$B$3,Berekening!$E22,Correctie!$AA22*(Berekening!$E22/Validatie!$B$3)))</f>
        <v>0</v>
      </c>
      <c r="AW22" s="163" t="e">
        <f>IF(#REF!&lt;Validatie!$B$2,Validatie!$B$2,IF(#REF!&gt;Validatie!$B$3,Berekening!$E22,#REF!*(Berekening!$E22/Validatie!$B$3)))</f>
        <v>#REF!</v>
      </c>
      <c r="AX22" s="163">
        <f>IF(Correctie!$AB22&lt;Validatie!$B$2,Validatie!$B$2,IF(Correctie!$AB22&gt;Validatie!$B$3,Berekening!$E22,Correctie!$AB22*(Berekening!$E22/Validatie!$B$3)))</f>
        <v>0</v>
      </c>
      <c r="AY22" s="163" t="e">
        <f>IF(#REF!&lt;Validatie!$B$2,Validatie!$B$2,IF(#REF!&gt;Validatie!$B$3,Berekening!$E22,#REF!*(Berekening!$E22/Validatie!$B$3)))</f>
        <v>#REF!</v>
      </c>
      <c r="AZ22" s="163">
        <f>IF(Correctie!$AC22&lt;Validatie!$B$2,Validatie!$B$2,IF(Correctie!$AC22&gt;Validatie!$B$3,Berekening!$E22,Correctie!$AC22*(Berekening!$E22/Validatie!$B$3)))</f>
        <v>0</v>
      </c>
      <c r="BA22" s="163" t="e">
        <f>IF(#REF!&lt;Validatie!$B$2,Validatie!$B$2,IF(#REF!&gt;Validatie!$B$3,Berekening!$E22,#REF!*(Berekening!$E22/Validatie!$B$3)))</f>
        <v>#REF!</v>
      </c>
      <c r="BB22" s="163">
        <f>IF(Correctie!$AD22&lt;Validatie!$B$2,Validatie!$B$2,IF(Correctie!$AD22&gt;Validatie!$B$3,Berekening!$E22,Correctie!$AD22*(Berekening!$E22/Validatie!$B$3)))</f>
        <v>0</v>
      </c>
      <c r="BC22" s="164" t="e">
        <f>IF(#REF!&lt;Validatie!$B$2,Validatie!$B$2,IF(#REF!&gt;Validatie!$B$3,Berekening!$E22,#REF!*(Berekening!$E22/Validatie!$B$3)))</f>
        <v>#REF!</v>
      </c>
      <c r="BD22" s="165">
        <f>IF(Correctie!$AE22&lt;Validatie!$B$2,Validatie!$B$2,IF(Correctie!$AE22&gt;Validatie!$B$3,Berekening!$E22,Correctie!$AE22*(Berekening!$E22/Validatie!$B$3)))</f>
        <v>0</v>
      </c>
      <c r="BE22" s="163" t="e">
        <f>IF(#REF!&lt;Validatie!$B$2,Validatie!$B$2,IF(#REF!&gt;Validatie!$B$3,Berekening!$E22,#REF!*(Berekening!$E22/Validatie!$B$3)))</f>
        <v>#REF!</v>
      </c>
      <c r="BF22" s="163">
        <f>IF(Correctie!$AF22&lt;Validatie!$B$2,Validatie!$B$2,IF(Correctie!$AF22&gt;Validatie!$B$3,Berekening!$E22,Correctie!$AF22*(Berekening!$E22/Validatie!$B$3)))</f>
        <v>0</v>
      </c>
      <c r="BG22" s="163" t="e">
        <f>IF(#REF!&lt;Validatie!$B$2,Validatie!$B$2,IF(#REF!&gt;Validatie!$B$3,Berekening!$E22,#REF!*(Berekening!$E22/Validatie!$B$3)))</f>
        <v>#REF!</v>
      </c>
      <c r="BH22" s="163">
        <f>IF(Correctie!$AG22&lt;Validatie!$B$2,Validatie!$B$2,IF(Correctie!$AG22&gt;Validatie!$B$3,Berekening!$E22,Correctie!$AG22*(Berekening!$E22/Validatie!$B$3)))</f>
        <v>0</v>
      </c>
      <c r="BI22" s="163" t="e">
        <f>IF(#REF!&lt;Validatie!$B$2,Validatie!$B$2,IF(#REF!&gt;Validatie!$B$3,Berekening!$E22,#REF!*(Berekening!$E22/Validatie!$B$3)))</f>
        <v>#REF!</v>
      </c>
      <c r="BJ22" s="163">
        <f>IF(Correctie!$AH22&lt;Validatie!$B$2,Validatie!$B$2,IF(Correctie!$AH22&gt;Validatie!$B$3,Berekening!$E22,Correctie!$AH22*(Berekening!$E22/Validatie!$B$3)))</f>
        <v>0</v>
      </c>
      <c r="BK22" s="163" t="e">
        <f>IF(#REF!&lt;Validatie!$B$2,Validatie!$B$2,IF(#REF!&gt;Validatie!$B$3,Berekening!$E22,#REF!*(Berekening!$E22/Validatie!$B$3)))</f>
        <v>#REF!</v>
      </c>
      <c r="BL22" s="163">
        <f>IF(Correctie!$AI22&lt;Validatie!$B$2,Validatie!$B$2,IF(Correctie!$AI22&gt;Validatie!$B$3,Berekening!$E22,Correctie!$AI22*(Berekening!$E22/Validatie!$B$3)))</f>
        <v>0</v>
      </c>
      <c r="BM22" s="163" t="e">
        <f>IF(#REF!&lt;Validatie!$B$2,Validatie!$B$2,IF(#REF!&gt;Validatie!$B$3,Berekening!$E22,#REF!*(Berekening!$E22/Validatie!$B$3)))</f>
        <v>#REF!</v>
      </c>
    </row>
    <row r="23" spans="1:65" s="2" customFormat="1" ht="23.1" customHeight="1" thickTop="1" thickBot="1" x14ac:dyDescent="0.3">
      <c r="A23" s="219"/>
      <c r="B23" s="220"/>
      <c r="C23" s="114" t="s">
        <v>4</v>
      </c>
      <c r="D23" s="68"/>
      <c r="E23" s="82">
        <f>IF(OR($A$2=Validatie!$C$2,$A$2=Validatie!$C$4,$A$2=Validatie!$C$6),Validatie!$E15,Validatie!$F15)</f>
        <v>8</v>
      </c>
      <c r="F23" s="163">
        <f>IF(Correctie!$F23&lt;Validatie!$B$2,Validatie!$B$2,IF(Correctie!$F23&gt;Validatie!$B$3,Berekening!$E23,Correctie!$F23*(Berekening!$E23/Validatie!$B$3)))</f>
        <v>0</v>
      </c>
      <c r="G23" s="163" t="e">
        <f>IF(#REF!&lt;Validatie!$B$2,Validatie!$B$2,IF(#REF!&gt;Validatie!$B$3,Berekening!$E23,#REF!*(Berekening!$E23/Validatie!$B$3)))</f>
        <v>#REF!</v>
      </c>
      <c r="H23" s="163">
        <f>IF(Correctie!$G23&lt;Validatie!$B$2,Validatie!$B$2,IF(Correctie!$G23&gt;Validatie!$B$3,Berekening!$E23,Correctie!$G23*(Berekening!$E23/Validatie!$B$3)))</f>
        <v>0</v>
      </c>
      <c r="I23" s="163" t="e">
        <f>IF(#REF!&lt;Validatie!$B$2,Validatie!$B$2,IF(#REF!&gt;Validatie!$B$3,Berekening!$E23,#REF!*(Berekening!$E23/Validatie!$B$3)))</f>
        <v>#REF!</v>
      </c>
      <c r="J23" s="163">
        <f>IF(Correctie!$H23&lt;Validatie!$B$2,Validatie!$B$2,IF(Correctie!$H23&gt;Validatie!$B$3,Berekening!$E23,Correctie!$H23*(Berekening!$E23/Validatie!$B$3)))</f>
        <v>0</v>
      </c>
      <c r="K23" s="163" t="e">
        <f>IF(#REF!&lt;Validatie!$B$2,Validatie!$B$2,IF(#REF!&gt;Validatie!$B$3,Berekening!$E23,#REF!*(Berekening!$E23/Validatie!$B$3)))</f>
        <v>#REF!</v>
      </c>
      <c r="L23" s="163">
        <f>IF(Correctie!$I23&lt;Validatie!$B$2,Validatie!$B$2,IF(Correctie!$I23&gt;Validatie!$B$3,Berekening!$E23,Correctie!$I23*(Berekening!$E23/Validatie!$B$3)))</f>
        <v>0</v>
      </c>
      <c r="M23" s="163" t="e">
        <f>IF(#REF!&lt;Validatie!$B$2,Validatie!$B$2,IF(#REF!&gt;Validatie!$B$3,Berekening!$E23,#REF!*(Berekening!$E23/Validatie!$B$3)))</f>
        <v>#REF!</v>
      </c>
      <c r="N23" s="163">
        <f>IF(Correctie!$J23&lt;Validatie!$B$2,Validatie!$B$2,IF(Correctie!$J23&gt;Validatie!$B$3,Berekening!$E23,Correctie!$J23*(Berekening!$E23/Validatie!$B$3)))</f>
        <v>0</v>
      </c>
      <c r="O23" s="164" t="e">
        <f>IF(#REF!&lt;Validatie!$B$2,Validatie!$B$2,IF(#REF!&gt;Validatie!$B$3,Berekening!$E23,#REF!*(Berekening!$E23/Validatie!$B$3)))</f>
        <v>#REF!</v>
      </c>
      <c r="P23" s="165">
        <f>IF(Correctie!$K23&lt;Validatie!$B$2,Validatie!$B$2,IF(Correctie!$K23&gt;Validatie!$B$3,Berekening!$E23,Correctie!$K23*(Berekening!$E23/Validatie!$B$3)))</f>
        <v>0</v>
      </c>
      <c r="Q23" s="163" t="e">
        <f>IF(#REF!&lt;Validatie!$B$2,Validatie!$B$2,IF(#REF!&gt;Validatie!$B$3,Berekening!$E23,#REF!*(Berekening!$E23/Validatie!$B$3)))</f>
        <v>#REF!</v>
      </c>
      <c r="R23" s="163">
        <f>IF(Correctie!$L23&lt;Validatie!$B$2,Validatie!$B$2,IF(Correctie!$L23&gt;Validatie!$B$3,Berekening!$E23,Correctie!$L23*(Berekening!$E23/Validatie!$B$3)))</f>
        <v>0</v>
      </c>
      <c r="S23" s="163" t="e">
        <f>IF(#REF!&lt;Validatie!$B$2,Validatie!$B$2,IF(#REF!&gt;Validatie!$B$3,Berekening!$E23,#REF!*(Berekening!$E23/Validatie!$B$3)))</f>
        <v>#REF!</v>
      </c>
      <c r="T23" s="163">
        <f>IF(Correctie!$M23&lt;Validatie!$B$2,Validatie!$B$2,IF(Correctie!$M23&gt;Validatie!$B$3,Berekening!$E23,Correctie!$M23*(Berekening!$E23/Validatie!$B$3)))</f>
        <v>0</v>
      </c>
      <c r="U23" s="163" t="e">
        <f>IF(#REF!&lt;Validatie!$B$2,Validatie!$B$2,IF(#REF!&gt;Validatie!$B$3,Berekening!$E23,#REF!*(Berekening!$E23/Validatie!$B$3)))</f>
        <v>#REF!</v>
      </c>
      <c r="V23" s="163">
        <f>IF(Correctie!$N23&lt;Validatie!$B$2,Validatie!$B$2,IF(Correctie!$N23&gt;Validatie!$B$3,Berekening!$E23,Correctie!$N23*(Berekening!$E23/Validatie!$B$3)))</f>
        <v>0</v>
      </c>
      <c r="W23" s="163" t="e">
        <f>IF(#REF!&lt;Validatie!$B$2,Validatie!$B$2,IF(#REF!&gt;Validatie!$B$3,Berekening!$E23,#REF!*(Berekening!$E23/Validatie!$B$3)))</f>
        <v>#REF!</v>
      </c>
      <c r="X23" s="163">
        <f>IF(Correctie!$O23&lt;Validatie!$B$2,Validatie!$B$2,IF(Correctie!$O23&gt;Validatie!$B$3,Berekening!$E23,Correctie!$O23*(Berekening!$E23/Validatie!$B$3)))</f>
        <v>0</v>
      </c>
      <c r="Y23" s="164" t="e">
        <f>IF(#REF!&lt;Validatie!$B$2,Validatie!$B$2,IF(#REF!&gt;Validatie!$B$3,Berekening!$E23,#REF!*(Berekening!$E23/Validatie!$B$3)))</f>
        <v>#REF!</v>
      </c>
      <c r="Z23" s="165">
        <f>IF(Correctie!$P23&lt;Validatie!$B$2,Validatie!$B$2,IF(Correctie!$P23&gt;Validatie!$B$3,Berekening!$E23,Correctie!$P23*(Berekening!$E23/Validatie!$B$3)))</f>
        <v>0</v>
      </c>
      <c r="AA23" s="163" t="e">
        <f>IF(#REF!&lt;Validatie!$B$2,Validatie!$B$2,IF(#REF!&gt;Validatie!$B$3,Berekening!$E23,#REF!*(Berekening!$E23/Validatie!$B$3)))</f>
        <v>#REF!</v>
      </c>
      <c r="AB23" s="163">
        <f>IF(Correctie!$Q23&lt;Validatie!$B$2,Validatie!$B$2,IF(Correctie!$Q23&gt;Validatie!$B$3,Berekening!$E23,Correctie!$Q23*(Berekening!$E23/Validatie!$B$3)))</f>
        <v>0</v>
      </c>
      <c r="AC23" s="163" t="e">
        <f>IF(#REF!&lt;Validatie!$B$2,Validatie!$B$2,IF(#REF!&gt;Validatie!$B$3,Berekening!$E23,#REF!*(Berekening!$E23/Validatie!$B$3)))</f>
        <v>#REF!</v>
      </c>
      <c r="AD23" s="163">
        <f>IF(Correctie!$R23&lt;Validatie!$B$2,Validatie!$B$2,IF(Correctie!$R23&gt;Validatie!$B$3,Berekening!$E23,Correctie!$R23*(Berekening!$E23/Validatie!$B$3)))</f>
        <v>0</v>
      </c>
      <c r="AE23" s="163" t="e">
        <f>IF(#REF!&lt;Validatie!$B$2,Validatie!$B$2,IF(#REF!&gt;Validatie!$B$3,Berekening!$E23,#REF!*(Berekening!$E23/Validatie!$B$3)))</f>
        <v>#REF!</v>
      </c>
      <c r="AF23" s="163">
        <f>IF(Correctie!$S23&lt;Validatie!$B$2,Validatie!$B$2,IF(Correctie!$S23&gt;Validatie!$B$3,Berekening!$E23,Correctie!$S23*(Berekening!$E23/Validatie!$B$3)))</f>
        <v>0</v>
      </c>
      <c r="AG23" s="163" t="e">
        <f>IF(#REF!&lt;Validatie!$B$2,Validatie!$B$2,IF(#REF!&gt;Validatie!$B$3,Berekening!$E23,#REF!*(Berekening!$E23/Validatie!$B$3)))</f>
        <v>#REF!</v>
      </c>
      <c r="AH23" s="163">
        <f>IF(Correctie!$T23&lt;Validatie!$B$2,Validatie!$B$2,IF(Correctie!$T23&gt;Validatie!$B$3,Berekening!$E23,Correctie!$T23*(Berekening!$E23/Validatie!$B$3)))</f>
        <v>0</v>
      </c>
      <c r="AI23" s="164" t="e">
        <f>IF(#REF!&lt;Validatie!$B$2,Validatie!$B$2,IF(#REF!&gt;Validatie!$B$3,Berekening!$E23,#REF!*(Berekening!$E23/Validatie!$B$3)))</f>
        <v>#REF!</v>
      </c>
      <c r="AJ23" s="165">
        <f>IF(Correctie!$U23&lt;Validatie!$B$2,Validatie!$B$2,IF(Correctie!$U23&gt;Validatie!$B$3,Berekening!$E23,Correctie!$U23*(Berekening!$E23/Validatie!$B$3)))</f>
        <v>0</v>
      </c>
      <c r="AK23" s="163" t="e">
        <f>IF(#REF!&lt;Validatie!$B$2,Validatie!$B$2,IF(#REF!&gt;Validatie!$B$3,Berekening!$E23,#REF!*(Berekening!$E23/Validatie!$B$3)))</f>
        <v>#REF!</v>
      </c>
      <c r="AL23" s="163">
        <f>IF(Correctie!$V23&lt;Validatie!$B$2,Validatie!$B$2,IF(Correctie!$V23&gt;Validatie!$B$3,Berekening!$E23,Correctie!$V23*(Berekening!$E23/Validatie!$B$3)))</f>
        <v>0</v>
      </c>
      <c r="AM23" s="163" t="e">
        <f>IF(#REF!&lt;Validatie!$B$2,Validatie!$B$2,IF(#REF!&gt;Validatie!$B$3,Berekening!$E23,#REF!*(Berekening!$E23/Validatie!$B$3)))</f>
        <v>#REF!</v>
      </c>
      <c r="AN23" s="163">
        <f>IF(Correctie!$W23&lt;Validatie!$B$2,Validatie!$B$2,IF(Correctie!$W23&gt;Validatie!$B$3,Berekening!$E23,Correctie!$W23*(Berekening!$E23/Validatie!$B$3)))</f>
        <v>0</v>
      </c>
      <c r="AO23" s="163" t="e">
        <f>IF(#REF!&lt;Validatie!$B$2,Validatie!$B$2,IF(#REF!&gt;Validatie!$B$3,Berekening!$E23,#REF!*(Berekening!$E23/Validatie!$B$3)))</f>
        <v>#REF!</v>
      </c>
      <c r="AP23" s="163">
        <f>IF(Correctie!$X23&lt;Validatie!$B$2,Validatie!$B$2,IF(Correctie!$X23&gt;Validatie!$B$3,Berekening!$E23,Correctie!$X23*(Berekening!$E23/Validatie!$B$3)))</f>
        <v>0</v>
      </c>
      <c r="AQ23" s="163" t="e">
        <f>IF(#REF!&lt;Validatie!$B$2,Validatie!$B$2,IF(#REF!&gt;Validatie!$B$3,Berekening!$E23,#REF!*(Berekening!$E23/Validatie!$B$3)))</f>
        <v>#REF!</v>
      </c>
      <c r="AR23" s="163">
        <f>IF(Correctie!$Y23&lt;Validatie!$B$2,Validatie!$B$2,IF(Correctie!$Y23&gt;Validatie!$B$3,Berekening!$E23,Correctie!$Y23*(Berekening!$E23/Validatie!$B$3)))</f>
        <v>0</v>
      </c>
      <c r="AS23" s="164" t="e">
        <f>IF(#REF!&lt;Validatie!$B$2,Validatie!$B$2,IF(#REF!&gt;Validatie!$B$3,Berekening!$E23,#REF!*(Berekening!$E23/Validatie!$B$3)))</f>
        <v>#REF!</v>
      </c>
      <c r="AT23" s="165">
        <f>IF(Correctie!$Z23&lt;Validatie!$B$2,Validatie!$B$2,IF(Correctie!$Z23&gt;Validatie!$B$3,Berekening!$E23,Correctie!$Z23*(Berekening!$E23/Validatie!$B$3)))</f>
        <v>0</v>
      </c>
      <c r="AU23" s="163" t="e">
        <f>IF(#REF!&lt;Validatie!$B$2,Validatie!$B$2,IF(#REF!&gt;Validatie!$B$3,Berekening!$E23,#REF!*(Berekening!$E23/Validatie!$B$3)))</f>
        <v>#REF!</v>
      </c>
      <c r="AV23" s="163">
        <f>IF(Correctie!$AA23&lt;Validatie!$B$2,Validatie!$B$2,IF(Correctie!$AA23&gt;Validatie!$B$3,Berekening!$E23,Correctie!$AA23*(Berekening!$E23/Validatie!$B$3)))</f>
        <v>0</v>
      </c>
      <c r="AW23" s="163" t="e">
        <f>IF(#REF!&lt;Validatie!$B$2,Validatie!$B$2,IF(#REF!&gt;Validatie!$B$3,Berekening!$E23,#REF!*(Berekening!$E23/Validatie!$B$3)))</f>
        <v>#REF!</v>
      </c>
      <c r="AX23" s="163">
        <f>IF(Correctie!$AB23&lt;Validatie!$B$2,Validatie!$B$2,IF(Correctie!$AB23&gt;Validatie!$B$3,Berekening!$E23,Correctie!$AB23*(Berekening!$E23/Validatie!$B$3)))</f>
        <v>0</v>
      </c>
      <c r="AY23" s="163" t="e">
        <f>IF(#REF!&lt;Validatie!$B$2,Validatie!$B$2,IF(#REF!&gt;Validatie!$B$3,Berekening!$E23,#REF!*(Berekening!$E23/Validatie!$B$3)))</f>
        <v>#REF!</v>
      </c>
      <c r="AZ23" s="163">
        <f>IF(Correctie!$AC23&lt;Validatie!$B$2,Validatie!$B$2,IF(Correctie!$AC23&gt;Validatie!$B$3,Berekening!$E23,Correctie!$AC23*(Berekening!$E23/Validatie!$B$3)))</f>
        <v>0</v>
      </c>
      <c r="BA23" s="163" t="e">
        <f>IF(#REF!&lt;Validatie!$B$2,Validatie!$B$2,IF(#REF!&gt;Validatie!$B$3,Berekening!$E23,#REF!*(Berekening!$E23/Validatie!$B$3)))</f>
        <v>#REF!</v>
      </c>
      <c r="BB23" s="163">
        <f>IF(Correctie!$AD23&lt;Validatie!$B$2,Validatie!$B$2,IF(Correctie!$AD23&gt;Validatie!$B$3,Berekening!$E23,Correctie!$AD23*(Berekening!$E23/Validatie!$B$3)))</f>
        <v>0</v>
      </c>
      <c r="BC23" s="164" t="e">
        <f>IF(#REF!&lt;Validatie!$B$2,Validatie!$B$2,IF(#REF!&gt;Validatie!$B$3,Berekening!$E23,#REF!*(Berekening!$E23/Validatie!$B$3)))</f>
        <v>#REF!</v>
      </c>
      <c r="BD23" s="165">
        <f>IF(Correctie!$AE23&lt;Validatie!$B$2,Validatie!$B$2,IF(Correctie!$AE23&gt;Validatie!$B$3,Berekening!$E23,Correctie!$AE23*(Berekening!$E23/Validatie!$B$3)))</f>
        <v>0</v>
      </c>
      <c r="BE23" s="163" t="e">
        <f>IF(#REF!&lt;Validatie!$B$2,Validatie!$B$2,IF(#REF!&gt;Validatie!$B$3,Berekening!$E23,#REF!*(Berekening!$E23/Validatie!$B$3)))</f>
        <v>#REF!</v>
      </c>
      <c r="BF23" s="163">
        <f>IF(Correctie!$AF23&lt;Validatie!$B$2,Validatie!$B$2,IF(Correctie!$AF23&gt;Validatie!$B$3,Berekening!$E23,Correctie!$AF23*(Berekening!$E23/Validatie!$B$3)))</f>
        <v>0</v>
      </c>
      <c r="BG23" s="163" t="e">
        <f>IF(#REF!&lt;Validatie!$B$2,Validatie!$B$2,IF(#REF!&gt;Validatie!$B$3,Berekening!$E23,#REF!*(Berekening!$E23/Validatie!$B$3)))</f>
        <v>#REF!</v>
      </c>
      <c r="BH23" s="163">
        <f>IF(Correctie!$AG23&lt;Validatie!$B$2,Validatie!$B$2,IF(Correctie!$AG23&gt;Validatie!$B$3,Berekening!$E23,Correctie!$AG23*(Berekening!$E23/Validatie!$B$3)))</f>
        <v>0</v>
      </c>
      <c r="BI23" s="163" t="e">
        <f>IF(#REF!&lt;Validatie!$B$2,Validatie!$B$2,IF(#REF!&gt;Validatie!$B$3,Berekening!$E23,#REF!*(Berekening!$E23/Validatie!$B$3)))</f>
        <v>#REF!</v>
      </c>
      <c r="BJ23" s="163">
        <f>IF(Correctie!$AH23&lt;Validatie!$B$2,Validatie!$B$2,IF(Correctie!$AH23&gt;Validatie!$B$3,Berekening!$E23,Correctie!$AH23*(Berekening!$E23/Validatie!$B$3)))</f>
        <v>0</v>
      </c>
      <c r="BK23" s="163" t="e">
        <f>IF(#REF!&lt;Validatie!$B$2,Validatie!$B$2,IF(#REF!&gt;Validatie!$B$3,Berekening!$E23,#REF!*(Berekening!$E23/Validatie!$B$3)))</f>
        <v>#REF!</v>
      </c>
      <c r="BL23" s="163">
        <f>IF(Correctie!$AI23&lt;Validatie!$B$2,Validatie!$B$2,IF(Correctie!$AI23&gt;Validatie!$B$3,Berekening!$E23,Correctie!$AI23*(Berekening!$E23/Validatie!$B$3)))</f>
        <v>0</v>
      </c>
      <c r="BM23" s="163" t="e">
        <f>IF(#REF!&lt;Validatie!$B$2,Validatie!$B$2,IF(#REF!&gt;Validatie!$B$3,Berekening!$E23,#REF!*(Berekening!$E23/Validatie!$B$3)))</f>
        <v>#REF!</v>
      </c>
    </row>
    <row r="24" spans="1:65" s="2" customFormat="1" ht="23.1" customHeight="1" thickTop="1" thickBot="1" x14ac:dyDescent="0.3">
      <c r="A24" s="219"/>
      <c r="B24" s="229"/>
      <c r="C24" s="64"/>
      <c r="D24" s="114" t="str">
        <f>IF(OR($A$2=Validatie!$C$2,$A$2=Validatie!$C$4,$A$2=Validatie!$C$6),Validatie!$D$8,Validatie!$D$9)</f>
        <v>Kwaliteit van het argument tegen</v>
      </c>
      <c r="E24" s="82">
        <f>IF(OR($A$2=Validatie!$C$2,$A$2=Validatie!$C$4,$A$2=Validatie!$C$6),Validatie!$E16,Validatie!$F16)</f>
        <v>5</v>
      </c>
      <c r="F24" s="163">
        <f>IF(Correctie!$F24&lt;Validatie!$B$2,Validatie!$B$2,IF(Correctie!$F24&gt;Validatie!$B$3,Berekening!$E24,Correctie!$F24*(Berekening!$E24/Validatie!$B$3)))</f>
        <v>0</v>
      </c>
      <c r="G24" s="163" t="e">
        <f>IF(#REF!&lt;Validatie!$B$2,Validatie!$B$2,IF(#REF!&gt;Validatie!$B$3,Berekening!$E24,#REF!*(Berekening!$E24/Validatie!$B$3)))</f>
        <v>#REF!</v>
      </c>
      <c r="H24" s="163">
        <f>IF(Correctie!$G24&lt;Validatie!$B$2,Validatie!$B$2,IF(Correctie!$G24&gt;Validatie!$B$3,Berekening!$E24,Correctie!$G24*(Berekening!$E24/Validatie!$B$3)))</f>
        <v>0</v>
      </c>
      <c r="I24" s="163" t="e">
        <f>IF(#REF!&lt;Validatie!$B$2,Validatie!$B$2,IF(#REF!&gt;Validatie!$B$3,Berekening!$E24,#REF!*(Berekening!$E24/Validatie!$B$3)))</f>
        <v>#REF!</v>
      </c>
      <c r="J24" s="163">
        <f>IF(Correctie!$H24&lt;Validatie!$B$2,Validatie!$B$2,IF(Correctie!$H24&gt;Validatie!$B$3,Berekening!$E24,Correctie!$H24*(Berekening!$E24/Validatie!$B$3)))</f>
        <v>0</v>
      </c>
      <c r="K24" s="163" t="e">
        <f>IF(#REF!&lt;Validatie!$B$2,Validatie!$B$2,IF(#REF!&gt;Validatie!$B$3,Berekening!$E24,#REF!*(Berekening!$E24/Validatie!$B$3)))</f>
        <v>#REF!</v>
      </c>
      <c r="L24" s="163">
        <f>IF(Correctie!$I24&lt;Validatie!$B$2,Validatie!$B$2,IF(Correctie!$I24&gt;Validatie!$B$3,Berekening!$E24,Correctie!$I24*(Berekening!$E24/Validatie!$B$3)))</f>
        <v>0</v>
      </c>
      <c r="M24" s="163" t="e">
        <f>IF(#REF!&lt;Validatie!$B$2,Validatie!$B$2,IF(#REF!&gt;Validatie!$B$3,Berekening!$E24,#REF!*(Berekening!$E24/Validatie!$B$3)))</f>
        <v>#REF!</v>
      </c>
      <c r="N24" s="163">
        <f>IF(Correctie!$J24&lt;Validatie!$B$2,Validatie!$B$2,IF(Correctie!$J24&gt;Validatie!$B$3,Berekening!$E24,Correctie!$J24*(Berekening!$E24/Validatie!$B$3)))</f>
        <v>0</v>
      </c>
      <c r="O24" s="164" t="e">
        <f>IF(#REF!&lt;Validatie!$B$2,Validatie!$B$2,IF(#REF!&gt;Validatie!$B$3,Berekening!$E24,#REF!*(Berekening!$E24/Validatie!$B$3)))</f>
        <v>#REF!</v>
      </c>
      <c r="P24" s="165">
        <f>IF(Correctie!$K24&lt;Validatie!$B$2,Validatie!$B$2,IF(Correctie!$K24&gt;Validatie!$B$3,Berekening!$E24,Correctie!$K24*(Berekening!$E24/Validatie!$B$3)))</f>
        <v>0</v>
      </c>
      <c r="Q24" s="163" t="e">
        <f>IF(#REF!&lt;Validatie!$B$2,Validatie!$B$2,IF(#REF!&gt;Validatie!$B$3,Berekening!$E24,#REF!*(Berekening!$E24/Validatie!$B$3)))</f>
        <v>#REF!</v>
      </c>
      <c r="R24" s="163">
        <f>IF(Correctie!$L24&lt;Validatie!$B$2,Validatie!$B$2,IF(Correctie!$L24&gt;Validatie!$B$3,Berekening!$E24,Correctie!$L24*(Berekening!$E24/Validatie!$B$3)))</f>
        <v>0</v>
      </c>
      <c r="S24" s="163" t="e">
        <f>IF(#REF!&lt;Validatie!$B$2,Validatie!$B$2,IF(#REF!&gt;Validatie!$B$3,Berekening!$E24,#REF!*(Berekening!$E24/Validatie!$B$3)))</f>
        <v>#REF!</v>
      </c>
      <c r="T24" s="163">
        <f>IF(Correctie!$M24&lt;Validatie!$B$2,Validatie!$B$2,IF(Correctie!$M24&gt;Validatie!$B$3,Berekening!$E24,Correctie!$M24*(Berekening!$E24/Validatie!$B$3)))</f>
        <v>0</v>
      </c>
      <c r="U24" s="163" t="e">
        <f>IF(#REF!&lt;Validatie!$B$2,Validatie!$B$2,IF(#REF!&gt;Validatie!$B$3,Berekening!$E24,#REF!*(Berekening!$E24/Validatie!$B$3)))</f>
        <v>#REF!</v>
      </c>
      <c r="V24" s="163">
        <f>IF(Correctie!$N24&lt;Validatie!$B$2,Validatie!$B$2,IF(Correctie!$N24&gt;Validatie!$B$3,Berekening!$E24,Correctie!$N24*(Berekening!$E24/Validatie!$B$3)))</f>
        <v>0</v>
      </c>
      <c r="W24" s="163" t="e">
        <f>IF(#REF!&lt;Validatie!$B$2,Validatie!$B$2,IF(#REF!&gt;Validatie!$B$3,Berekening!$E24,#REF!*(Berekening!$E24/Validatie!$B$3)))</f>
        <v>#REF!</v>
      </c>
      <c r="X24" s="163">
        <f>IF(Correctie!$O24&lt;Validatie!$B$2,Validatie!$B$2,IF(Correctie!$O24&gt;Validatie!$B$3,Berekening!$E24,Correctie!$O24*(Berekening!$E24/Validatie!$B$3)))</f>
        <v>0</v>
      </c>
      <c r="Y24" s="164" t="e">
        <f>IF(#REF!&lt;Validatie!$B$2,Validatie!$B$2,IF(#REF!&gt;Validatie!$B$3,Berekening!$E24,#REF!*(Berekening!$E24/Validatie!$B$3)))</f>
        <v>#REF!</v>
      </c>
      <c r="Z24" s="165">
        <f>IF(Correctie!$P24&lt;Validatie!$B$2,Validatie!$B$2,IF(Correctie!$P24&gt;Validatie!$B$3,Berekening!$E24,Correctie!$P24*(Berekening!$E24/Validatie!$B$3)))</f>
        <v>0</v>
      </c>
      <c r="AA24" s="163" t="e">
        <f>IF(#REF!&lt;Validatie!$B$2,Validatie!$B$2,IF(#REF!&gt;Validatie!$B$3,Berekening!$E24,#REF!*(Berekening!$E24/Validatie!$B$3)))</f>
        <v>#REF!</v>
      </c>
      <c r="AB24" s="163">
        <f>IF(Correctie!$Q24&lt;Validatie!$B$2,Validatie!$B$2,IF(Correctie!$Q24&gt;Validatie!$B$3,Berekening!$E24,Correctie!$Q24*(Berekening!$E24/Validatie!$B$3)))</f>
        <v>0</v>
      </c>
      <c r="AC24" s="163" t="e">
        <f>IF(#REF!&lt;Validatie!$B$2,Validatie!$B$2,IF(#REF!&gt;Validatie!$B$3,Berekening!$E24,#REF!*(Berekening!$E24/Validatie!$B$3)))</f>
        <v>#REF!</v>
      </c>
      <c r="AD24" s="163">
        <f>IF(Correctie!$R24&lt;Validatie!$B$2,Validatie!$B$2,IF(Correctie!$R24&gt;Validatie!$B$3,Berekening!$E24,Correctie!$R24*(Berekening!$E24/Validatie!$B$3)))</f>
        <v>0</v>
      </c>
      <c r="AE24" s="163" t="e">
        <f>IF(#REF!&lt;Validatie!$B$2,Validatie!$B$2,IF(#REF!&gt;Validatie!$B$3,Berekening!$E24,#REF!*(Berekening!$E24/Validatie!$B$3)))</f>
        <v>#REF!</v>
      </c>
      <c r="AF24" s="163">
        <f>IF(Correctie!$S24&lt;Validatie!$B$2,Validatie!$B$2,IF(Correctie!$S24&gt;Validatie!$B$3,Berekening!$E24,Correctie!$S24*(Berekening!$E24/Validatie!$B$3)))</f>
        <v>0</v>
      </c>
      <c r="AG24" s="163" t="e">
        <f>IF(#REF!&lt;Validatie!$B$2,Validatie!$B$2,IF(#REF!&gt;Validatie!$B$3,Berekening!$E24,#REF!*(Berekening!$E24/Validatie!$B$3)))</f>
        <v>#REF!</v>
      </c>
      <c r="AH24" s="163">
        <f>IF(Correctie!$T24&lt;Validatie!$B$2,Validatie!$B$2,IF(Correctie!$T24&gt;Validatie!$B$3,Berekening!$E24,Correctie!$T24*(Berekening!$E24/Validatie!$B$3)))</f>
        <v>0</v>
      </c>
      <c r="AI24" s="164" t="e">
        <f>IF(#REF!&lt;Validatie!$B$2,Validatie!$B$2,IF(#REF!&gt;Validatie!$B$3,Berekening!$E24,#REF!*(Berekening!$E24/Validatie!$B$3)))</f>
        <v>#REF!</v>
      </c>
      <c r="AJ24" s="165">
        <f>IF(Correctie!$U24&lt;Validatie!$B$2,Validatie!$B$2,IF(Correctie!$U24&gt;Validatie!$B$3,Berekening!$E24,Correctie!$U24*(Berekening!$E24/Validatie!$B$3)))</f>
        <v>0</v>
      </c>
      <c r="AK24" s="163" t="e">
        <f>IF(#REF!&lt;Validatie!$B$2,Validatie!$B$2,IF(#REF!&gt;Validatie!$B$3,Berekening!$E24,#REF!*(Berekening!$E24/Validatie!$B$3)))</f>
        <v>#REF!</v>
      </c>
      <c r="AL24" s="163">
        <f>IF(Correctie!$V24&lt;Validatie!$B$2,Validatie!$B$2,IF(Correctie!$V24&gt;Validatie!$B$3,Berekening!$E24,Correctie!$V24*(Berekening!$E24/Validatie!$B$3)))</f>
        <v>0</v>
      </c>
      <c r="AM24" s="163" t="e">
        <f>IF(#REF!&lt;Validatie!$B$2,Validatie!$B$2,IF(#REF!&gt;Validatie!$B$3,Berekening!$E24,#REF!*(Berekening!$E24/Validatie!$B$3)))</f>
        <v>#REF!</v>
      </c>
      <c r="AN24" s="163">
        <f>IF(Correctie!$W24&lt;Validatie!$B$2,Validatie!$B$2,IF(Correctie!$W24&gt;Validatie!$B$3,Berekening!$E24,Correctie!$W24*(Berekening!$E24/Validatie!$B$3)))</f>
        <v>0</v>
      </c>
      <c r="AO24" s="163" t="e">
        <f>IF(#REF!&lt;Validatie!$B$2,Validatie!$B$2,IF(#REF!&gt;Validatie!$B$3,Berekening!$E24,#REF!*(Berekening!$E24/Validatie!$B$3)))</f>
        <v>#REF!</v>
      </c>
      <c r="AP24" s="163">
        <f>IF(Correctie!$X24&lt;Validatie!$B$2,Validatie!$B$2,IF(Correctie!$X24&gt;Validatie!$B$3,Berekening!$E24,Correctie!$X24*(Berekening!$E24/Validatie!$B$3)))</f>
        <v>0</v>
      </c>
      <c r="AQ24" s="163" t="e">
        <f>IF(#REF!&lt;Validatie!$B$2,Validatie!$B$2,IF(#REF!&gt;Validatie!$B$3,Berekening!$E24,#REF!*(Berekening!$E24/Validatie!$B$3)))</f>
        <v>#REF!</v>
      </c>
      <c r="AR24" s="163">
        <f>IF(Correctie!$Y24&lt;Validatie!$B$2,Validatie!$B$2,IF(Correctie!$Y24&gt;Validatie!$B$3,Berekening!$E24,Correctie!$Y24*(Berekening!$E24/Validatie!$B$3)))</f>
        <v>0</v>
      </c>
      <c r="AS24" s="164" t="e">
        <f>IF(#REF!&lt;Validatie!$B$2,Validatie!$B$2,IF(#REF!&gt;Validatie!$B$3,Berekening!$E24,#REF!*(Berekening!$E24/Validatie!$B$3)))</f>
        <v>#REF!</v>
      </c>
      <c r="AT24" s="165">
        <f>IF(Correctie!$Z24&lt;Validatie!$B$2,Validatie!$B$2,IF(Correctie!$Z24&gt;Validatie!$B$3,Berekening!$E24,Correctie!$Z24*(Berekening!$E24/Validatie!$B$3)))</f>
        <v>0</v>
      </c>
      <c r="AU24" s="163" t="e">
        <f>IF(#REF!&lt;Validatie!$B$2,Validatie!$B$2,IF(#REF!&gt;Validatie!$B$3,Berekening!$E24,#REF!*(Berekening!$E24/Validatie!$B$3)))</f>
        <v>#REF!</v>
      </c>
      <c r="AV24" s="163">
        <f>IF(Correctie!$AA24&lt;Validatie!$B$2,Validatie!$B$2,IF(Correctie!$AA24&gt;Validatie!$B$3,Berekening!$E24,Correctie!$AA24*(Berekening!$E24/Validatie!$B$3)))</f>
        <v>0</v>
      </c>
      <c r="AW24" s="163" t="e">
        <f>IF(#REF!&lt;Validatie!$B$2,Validatie!$B$2,IF(#REF!&gt;Validatie!$B$3,Berekening!$E24,#REF!*(Berekening!$E24/Validatie!$B$3)))</f>
        <v>#REF!</v>
      </c>
      <c r="AX24" s="163">
        <f>IF(Correctie!$AB24&lt;Validatie!$B$2,Validatie!$B$2,IF(Correctie!$AB24&gt;Validatie!$B$3,Berekening!$E24,Correctie!$AB24*(Berekening!$E24/Validatie!$B$3)))</f>
        <v>0</v>
      </c>
      <c r="AY24" s="163" t="e">
        <f>IF(#REF!&lt;Validatie!$B$2,Validatie!$B$2,IF(#REF!&gt;Validatie!$B$3,Berekening!$E24,#REF!*(Berekening!$E24/Validatie!$B$3)))</f>
        <v>#REF!</v>
      </c>
      <c r="AZ24" s="163">
        <f>IF(Correctie!$AC24&lt;Validatie!$B$2,Validatie!$B$2,IF(Correctie!$AC24&gt;Validatie!$B$3,Berekening!$E24,Correctie!$AC24*(Berekening!$E24/Validatie!$B$3)))</f>
        <v>0</v>
      </c>
      <c r="BA24" s="163" t="e">
        <f>IF(#REF!&lt;Validatie!$B$2,Validatie!$B$2,IF(#REF!&gt;Validatie!$B$3,Berekening!$E24,#REF!*(Berekening!$E24/Validatie!$B$3)))</f>
        <v>#REF!</v>
      </c>
      <c r="BB24" s="163">
        <f>IF(Correctie!$AD24&lt;Validatie!$B$2,Validatie!$B$2,IF(Correctie!$AD24&gt;Validatie!$B$3,Berekening!$E24,Correctie!$AD24*(Berekening!$E24/Validatie!$B$3)))</f>
        <v>0</v>
      </c>
      <c r="BC24" s="164" t="e">
        <f>IF(#REF!&lt;Validatie!$B$2,Validatie!$B$2,IF(#REF!&gt;Validatie!$B$3,Berekening!$E24,#REF!*(Berekening!$E24/Validatie!$B$3)))</f>
        <v>#REF!</v>
      </c>
      <c r="BD24" s="165">
        <f>IF(Correctie!$AE24&lt;Validatie!$B$2,Validatie!$B$2,IF(Correctie!$AE24&gt;Validatie!$B$3,Berekening!$E24,Correctie!$AE24*(Berekening!$E24/Validatie!$B$3)))</f>
        <v>0</v>
      </c>
      <c r="BE24" s="163" t="e">
        <f>IF(#REF!&lt;Validatie!$B$2,Validatie!$B$2,IF(#REF!&gt;Validatie!$B$3,Berekening!$E24,#REF!*(Berekening!$E24/Validatie!$B$3)))</f>
        <v>#REF!</v>
      </c>
      <c r="BF24" s="163">
        <f>IF(Correctie!$AF24&lt;Validatie!$B$2,Validatie!$B$2,IF(Correctie!$AF24&gt;Validatie!$B$3,Berekening!$E24,Correctie!$AF24*(Berekening!$E24/Validatie!$B$3)))</f>
        <v>0</v>
      </c>
      <c r="BG24" s="163" t="e">
        <f>IF(#REF!&lt;Validatie!$B$2,Validatie!$B$2,IF(#REF!&gt;Validatie!$B$3,Berekening!$E24,#REF!*(Berekening!$E24/Validatie!$B$3)))</f>
        <v>#REF!</v>
      </c>
      <c r="BH24" s="163">
        <f>IF(Correctie!$AG24&lt;Validatie!$B$2,Validatie!$B$2,IF(Correctie!$AG24&gt;Validatie!$B$3,Berekening!$E24,Correctie!$AG24*(Berekening!$E24/Validatie!$B$3)))</f>
        <v>0</v>
      </c>
      <c r="BI24" s="163" t="e">
        <f>IF(#REF!&lt;Validatie!$B$2,Validatie!$B$2,IF(#REF!&gt;Validatie!$B$3,Berekening!$E24,#REF!*(Berekening!$E24/Validatie!$B$3)))</f>
        <v>#REF!</v>
      </c>
      <c r="BJ24" s="163">
        <f>IF(Correctie!$AH24&lt;Validatie!$B$2,Validatie!$B$2,IF(Correctie!$AH24&gt;Validatie!$B$3,Berekening!$E24,Correctie!$AH24*(Berekening!$E24/Validatie!$B$3)))</f>
        <v>0</v>
      </c>
      <c r="BK24" s="163" t="e">
        <f>IF(#REF!&lt;Validatie!$B$2,Validatie!$B$2,IF(#REF!&gt;Validatie!$B$3,Berekening!$E24,#REF!*(Berekening!$E24/Validatie!$B$3)))</f>
        <v>#REF!</v>
      </c>
      <c r="BL24" s="163">
        <f>IF(Correctie!$AI24&lt;Validatie!$B$2,Validatie!$B$2,IF(Correctie!$AI24&gt;Validatie!$B$3,Berekening!$E24,Correctie!$AI24*(Berekening!$E24/Validatie!$B$3)))</f>
        <v>0</v>
      </c>
      <c r="BM24" s="163" t="e">
        <f>IF(#REF!&lt;Validatie!$B$2,Validatie!$B$2,IF(#REF!&gt;Validatie!$B$3,Berekening!$E24,#REF!*(Berekening!$E24/Validatie!$B$3)))</f>
        <v>#REF!</v>
      </c>
    </row>
    <row r="25" spans="1:65" s="2" customFormat="1" ht="23.1" customHeight="1" thickTop="1" thickBot="1" x14ac:dyDescent="0.3">
      <c r="A25" s="219"/>
      <c r="B25" s="229"/>
      <c r="C25" s="65"/>
      <c r="D25" s="114" t="str">
        <f>IF(OR($A$2=Validatie!$C$2,$A$2=Validatie!$C$4,$A$2=Validatie!$C$6),Validatie!$D$10,Validatie!$D$11)</f>
        <v>Weerlegging van het argument tegen</v>
      </c>
      <c r="E25" s="82">
        <f>IF(OR($A$2=Validatie!$C$2,$A$2=Validatie!$C$4,$A$2=Validatie!$C$6),Validatie!$E17,Validatie!$F17)</f>
        <v>2</v>
      </c>
      <c r="F25" s="163">
        <f>IF(Correctie!$F25&lt;Validatie!$B$2,Validatie!$B$2,IF(Correctie!$F25&gt;Validatie!$B$3,Berekening!$E25,Correctie!$F25*(Berekening!$E25/Validatie!$B$3)))</f>
        <v>0</v>
      </c>
      <c r="G25" s="163" t="e">
        <f>IF(#REF!&lt;Validatie!$B$2,Validatie!$B$2,IF(#REF!&gt;Validatie!$B$3,Berekening!$E25,#REF!*(Berekening!$E25/Validatie!$B$3)))</f>
        <v>#REF!</v>
      </c>
      <c r="H25" s="163">
        <f>IF(Correctie!$G25&lt;Validatie!$B$2,Validatie!$B$2,IF(Correctie!$G25&gt;Validatie!$B$3,Berekening!$E25,Correctie!$G25*(Berekening!$E25/Validatie!$B$3)))</f>
        <v>0</v>
      </c>
      <c r="I25" s="163" t="e">
        <f>IF(#REF!&lt;Validatie!$B$2,Validatie!$B$2,IF(#REF!&gt;Validatie!$B$3,Berekening!$E25,#REF!*(Berekening!$E25/Validatie!$B$3)))</f>
        <v>#REF!</v>
      </c>
      <c r="J25" s="163">
        <f>IF(Correctie!$H25&lt;Validatie!$B$2,Validatie!$B$2,IF(Correctie!$H25&gt;Validatie!$B$3,Berekening!$E25,Correctie!$H25*(Berekening!$E25/Validatie!$B$3)))</f>
        <v>0</v>
      </c>
      <c r="K25" s="163" t="e">
        <f>IF(#REF!&lt;Validatie!$B$2,Validatie!$B$2,IF(#REF!&gt;Validatie!$B$3,Berekening!$E25,#REF!*(Berekening!$E25/Validatie!$B$3)))</f>
        <v>#REF!</v>
      </c>
      <c r="L25" s="163">
        <f>IF(Correctie!$I25&lt;Validatie!$B$2,Validatie!$B$2,IF(Correctie!$I25&gt;Validatie!$B$3,Berekening!$E25,Correctie!$I25*(Berekening!$E25/Validatie!$B$3)))</f>
        <v>0</v>
      </c>
      <c r="M25" s="163" t="e">
        <f>IF(#REF!&lt;Validatie!$B$2,Validatie!$B$2,IF(#REF!&gt;Validatie!$B$3,Berekening!$E25,#REF!*(Berekening!$E25/Validatie!$B$3)))</f>
        <v>#REF!</v>
      </c>
      <c r="N25" s="163">
        <f>IF(Correctie!$J25&lt;Validatie!$B$2,Validatie!$B$2,IF(Correctie!$J25&gt;Validatie!$B$3,Berekening!$E25,Correctie!$J25*(Berekening!$E25/Validatie!$B$3)))</f>
        <v>0</v>
      </c>
      <c r="O25" s="164" t="e">
        <f>IF(#REF!&lt;Validatie!$B$2,Validatie!$B$2,IF(#REF!&gt;Validatie!$B$3,Berekening!$E25,#REF!*(Berekening!$E25/Validatie!$B$3)))</f>
        <v>#REF!</v>
      </c>
      <c r="P25" s="165">
        <f>IF(Correctie!$K25&lt;Validatie!$B$2,Validatie!$B$2,IF(Correctie!$K25&gt;Validatie!$B$3,Berekening!$E25,Correctie!$K25*(Berekening!$E25/Validatie!$B$3)))</f>
        <v>0</v>
      </c>
      <c r="Q25" s="163" t="e">
        <f>IF(#REF!&lt;Validatie!$B$2,Validatie!$B$2,IF(#REF!&gt;Validatie!$B$3,Berekening!$E25,#REF!*(Berekening!$E25/Validatie!$B$3)))</f>
        <v>#REF!</v>
      </c>
      <c r="R25" s="163">
        <f>IF(Correctie!$L25&lt;Validatie!$B$2,Validatie!$B$2,IF(Correctie!$L25&gt;Validatie!$B$3,Berekening!$E25,Correctie!$L25*(Berekening!$E25/Validatie!$B$3)))</f>
        <v>0</v>
      </c>
      <c r="S25" s="163" t="e">
        <f>IF(#REF!&lt;Validatie!$B$2,Validatie!$B$2,IF(#REF!&gt;Validatie!$B$3,Berekening!$E25,#REF!*(Berekening!$E25/Validatie!$B$3)))</f>
        <v>#REF!</v>
      </c>
      <c r="T25" s="163">
        <f>IF(Correctie!$M25&lt;Validatie!$B$2,Validatie!$B$2,IF(Correctie!$M25&gt;Validatie!$B$3,Berekening!$E25,Correctie!$M25*(Berekening!$E25/Validatie!$B$3)))</f>
        <v>0</v>
      </c>
      <c r="U25" s="163" t="e">
        <f>IF(#REF!&lt;Validatie!$B$2,Validatie!$B$2,IF(#REF!&gt;Validatie!$B$3,Berekening!$E25,#REF!*(Berekening!$E25/Validatie!$B$3)))</f>
        <v>#REF!</v>
      </c>
      <c r="V25" s="163">
        <f>IF(Correctie!$N25&lt;Validatie!$B$2,Validatie!$B$2,IF(Correctie!$N25&gt;Validatie!$B$3,Berekening!$E25,Correctie!$N25*(Berekening!$E25/Validatie!$B$3)))</f>
        <v>0</v>
      </c>
      <c r="W25" s="163" t="e">
        <f>IF(#REF!&lt;Validatie!$B$2,Validatie!$B$2,IF(#REF!&gt;Validatie!$B$3,Berekening!$E25,#REF!*(Berekening!$E25/Validatie!$B$3)))</f>
        <v>#REF!</v>
      </c>
      <c r="X25" s="163">
        <f>IF(Correctie!$O25&lt;Validatie!$B$2,Validatie!$B$2,IF(Correctie!$O25&gt;Validatie!$B$3,Berekening!$E25,Correctie!$O25*(Berekening!$E25/Validatie!$B$3)))</f>
        <v>0</v>
      </c>
      <c r="Y25" s="164" t="e">
        <f>IF(#REF!&lt;Validatie!$B$2,Validatie!$B$2,IF(#REF!&gt;Validatie!$B$3,Berekening!$E25,#REF!*(Berekening!$E25/Validatie!$B$3)))</f>
        <v>#REF!</v>
      </c>
      <c r="Z25" s="165">
        <f>IF(Correctie!$P25&lt;Validatie!$B$2,Validatie!$B$2,IF(Correctie!$P25&gt;Validatie!$B$3,Berekening!$E25,Correctie!$P25*(Berekening!$E25/Validatie!$B$3)))</f>
        <v>0</v>
      </c>
      <c r="AA25" s="163" t="e">
        <f>IF(#REF!&lt;Validatie!$B$2,Validatie!$B$2,IF(#REF!&gt;Validatie!$B$3,Berekening!$E25,#REF!*(Berekening!$E25/Validatie!$B$3)))</f>
        <v>#REF!</v>
      </c>
      <c r="AB25" s="163">
        <f>IF(Correctie!$Q25&lt;Validatie!$B$2,Validatie!$B$2,IF(Correctie!$Q25&gt;Validatie!$B$3,Berekening!$E25,Correctie!$Q25*(Berekening!$E25/Validatie!$B$3)))</f>
        <v>0</v>
      </c>
      <c r="AC25" s="163" t="e">
        <f>IF(#REF!&lt;Validatie!$B$2,Validatie!$B$2,IF(#REF!&gt;Validatie!$B$3,Berekening!$E25,#REF!*(Berekening!$E25/Validatie!$B$3)))</f>
        <v>#REF!</v>
      </c>
      <c r="AD25" s="163">
        <f>IF(Correctie!$R25&lt;Validatie!$B$2,Validatie!$B$2,IF(Correctie!$R25&gt;Validatie!$B$3,Berekening!$E25,Correctie!$R25*(Berekening!$E25/Validatie!$B$3)))</f>
        <v>0</v>
      </c>
      <c r="AE25" s="163" t="e">
        <f>IF(#REF!&lt;Validatie!$B$2,Validatie!$B$2,IF(#REF!&gt;Validatie!$B$3,Berekening!$E25,#REF!*(Berekening!$E25/Validatie!$B$3)))</f>
        <v>#REF!</v>
      </c>
      <c r="AF25" s="163">
        <f>IF(Correctie!$S25&lt;Validatie!$B$2,Validatie!$B$2,IF(Correctie!$S25&gt;Validatie!$B$3,Berekening!$E25,Correctie!$S25*(Berekening!$E25/Validatie!$B$3)))</f>
        <v>0</v>
      </c>
      <c r="AG25" s="163" t="e">
        <f>IF(#REF!&lt;Validatie!$B$2,Validatie!$B$2,IF(#REF!&gt;Validatie!$B$3,Berekening!$E25,#REF!*(Berekening!$E25/Validatie!$B$3)))</f>
        <v>#REF!</v>
      </c>
      <c r="AH25" s="163">
        <f>IF(Correctie!$T25&lt;Validatie!$B$2,Validatie!$B$2,IF(Correctie!$T25&gt;Validatie!$B$3,Berekening!$E25,Correctie!$T25*(Berekening!$E25/Validatie!$B$3)))</f>
        <v>0</v>
      </c>
      <c r="AI25" s="164" t="e">
        <f>IF(#REF!&lt;Validatie!$B$2,Validatie!$B$2,IF(#REF!&gt;Validatie!$B$3,Berekening!$E25,#REF!*(Berekening!$E25/Validatie!$B$3)))</f>
        <v>#REF!</v>
      </c>
      <c r="AJ25" s="165">
        <f>IF(Correctie!$U25&lt;Validatie!$B$2,Validatie!$B$2,IF(Correctie!$U25&gt;Validatie!$B$3,Berekening!$E25,Correctie!$U25*(Berekening!$E25/Validatie!$B$3)))</f>
        <v>0</v>
      </c>
      <c r="AK25" s="163" t="e">
        <f>IF(#REF!&lt;Validatie!$B$2,Validatie!$B$2,IF(#REF!&gt;Validatie!$B$3,Berekening!$E25,#REF!*(Berekening!$E25/Validatie!$B$3)))</f>
        <v>#REF!</v>
      </c>
      <c r="AL25" s="163">
        <f>IF(Correctie!$V25&lt;Validatie!$B$2,Validatie!$B$2,IF(Correctie!$V25&gt;Validatie!$B$3,Berekening!$E25,Correctie!$V25*(Berekening!$E25/Validatie!$B$3)))</f>
        <v>0</v>
      </c>
      <c r="AM25" s="163" t="e">
        <f>IF(#REF!&lt;Validatie!$B$2,Validatie!$B$2,IF(#REF!&gt;Validatie!$B$3,Berekening!$E25,#REF!*(Berekening!$E25/Validatie!$B$3)))</f>
        <v>#REF!</v>
      </c>
      <c r="AN25" s="163">
        <f>IF(Correctie!$W25&lt;Validatie!$B$2,Validatie!$B$2,IF(Correctie!$W25&gt;Validatie!$B$3,Berekening!$E25,Correctie!$W25*(Berekening!$E25/Validatie!$B$3)))</f>
        <v>0</v>
      </c>
      <c r="AO25" s="163" t="e">
        <f>IF(#REF!&lt;Validatie!$B$2,Validatie!$B$2,IF(#REF!&gt;Validatie!$B$3,Berekening!$E25,#REF!*(Berekening!$E25/Validatie!$B$3)))</f>
        <v>#REF!</v>
      </c>
      <c r="AP25" s="163">
        <f>IF(Correctie!$X25&lt;Validatie!$B$2,Validatie!$B$2,IF(Correctie!$X25&gt;Validatie!$B$3,Berekening!$E25,Correctie!$X25*(Berekening!$E25/Validatie!$B$3)))</f>
        <v>0</v>
      </c>
      <c r="AQ25" s="163" t="e">
        <f>IF(#REF!&lt;Validatie!$B$2,Validatie!$B$2,IF(#REF!&gt;Validatie!$B$3,Berekening!$E25,#REF!*(Berekening!$E25/Validatie!$B$3)))</f>
        <v>#REF!</v>
      </c>
      <c r="AR25" s="163">
        <f>IF(Correctie!$Y25&lt;Validatie!$B$2,Validatie!$B$2,IF(Correctie!$Y25&gt;Validatie!$B$3,Berekening!$E25,Correctie!$Y25*(Berekening!$E25/Validatie!$B$3)))</f>
        <v>0</v>
      </c>
      <c r="AS25" s="164" t="e">
        <f>IF(#REF!&lt;Validatie!$B$2,Validatie!$B$2,IF(#REF!&gt;Validatie!$B$3,Berekening!$E25,#REF!*(Berekening!$E25/Validatie!$B$3)))</f>
        <v>#REF!</v>
      </c>
      <c r="AT25" s="165">
        <f>IF(Correctie!$Z25&lt;Validatie!$B$2,Validatie!$B$2,IF(Correctie!$Z25&gt;Validatie!$B$3,Berekening!$E25,Correctie!$Z25*(Berekening!$E25/Validatie!$B$3)))</f>
        <v>0</v>
      </c>
      <c r="AU25" s="163" t="e">
        <f>IF(#REF!&lt;Validatie!$B$2,Validatie!$B$2,IF(#REF!&gt;Validatie!$B$3,Berekening!$E25,#REF!*(Berekening!$E25/Validatie!$B$3)))</f>
        <v>#REF!</v>
      </c>
      <c r="AV25" s="163">
        <f>IF(Correctie!$AA25&lt;Validatie!$B$2,Validatie!$B$2,IF(Correctie!$AA25&gt;Validatie!$B$3,Berekening!$E25,Correctie!$AA25*(Berekening!$E25/Validatie!$B$3)))</f>
        <v>0</v>
      </c>
      <c r="AW25" s="163" t="e">
        <f>IF(#REF!&lt;Validatie!$B$2,Validatie!$B$2,IF(#REF!&gt;Validatie!$B$3,Berekening!$E25,#REF!*(Berekening!$E25/Validatie!$B$3)))</f>
        <v>#REF!</v>
      </c>
      <c r="AX25" s="163">
        <f>IF(Correctie!$AB25&lt;Validatie!$B$2,Validatie!$B$2,IF(Correctie!$AB25&gt;Validatie!$B$3,Berekening!$E25,Correctie!$AB25*(Berekening!$E25/Validatie!$B$3)))</f>
        <v>0</v>
      </c>
      <c r="AY25" s="163" t="e">
        <f>IF(#REF!&lt;Validatie!$B$2,Validatie!$B$2,IF(#REF!&gt;Validatie!$B$3,Berekening!$E25,#REF!*(Berekening!$E25/Validatie!$B$3)))</f>
        <v>#REF!</v>
      </c>
      <c r="AZ25" s="163">
        <f>IF(Correctie!$AC25&lt;Validatie!$B$2,Validatie!$B$2,IF(Correctie!$AC25&gt;Validatie!$B$3,Berekening!$E25,Correctie!$AC25*(Berekening!$E25/Validatie!$B$3)))</f>
        <v>0</v>
      </c>
      <c r="BA25" s="163" t="e">
        <f>IF(#REF!&lt;Validatie!$B$2,Validatie!$B$2,IF(#REF!&gt;Validatie!$B$3,Berekening!$E25,#REF!*(Berekening!$E25/Validatie!$B$3)))</f>
        <v>#REF!</v>
      </c>
      <c r="BB25" s="163">
        <f>IF(Correctie!$AD25&lt;Validatie!$B$2,Validatie!$B$2,IF(Correctie!$AD25&gt;Validatie!$B$3,Berekening!$E25,Correctie!$AD25*(Berekening!$E25/Validatie!$B$3)))</f>
        <v>0</v>
      </c>
      <c r="BC25" s="164" t="e">
        <f>IF(#REF!&lt;Validatie!$B$2,Validatie!$B$2,IF(#REF!&gt;Validatie!$B$3,Berekening!$E25,#REF!*(Berekening!$E25/Validatie!$B$3)))</f>
        <v>#REF!</v>
      </c>
      <c r="BD25" s="165">
        <f>IF(Correctie!$AE25&lt;Validatie!$B$2,Validatie!$B$2,IF(Correctie!$AE25&gt;Validatie!$B$3,Berekening!$E25,Correctie!$AE25*(Berekening!$E25/Validatie!$B$3)))</f>
        <v>0</v>
      </c>
      <c r="BE25" s="163" t="e">
        <f>IF(#REF!&lt;Validatie!$B$2,Validatie!$B$2,IF(#REF!&gt;Validatie!$B$3,Berekening!$E25,#REF!*(Berekening!$E25/Validatie!$B$3)))</f>
        <v>#REF!</v>
      </c>
      <c r="BF25" s="163">
        <f>IF(Correctie!$AF25&lt;Validatie!$B$2,Validatie!$B$2,IF(Correctie!$AF25&gt;Validatie!$B$3,Berekening!$E25,Correctie!$AF25*(Berekening!$E25/Validatie!$B$3)))</f>
        <v>0</v>
      </c>
      <c r="BG25" s="163" t="e">
        <f>IF(#REF!&lt;Validatie!$B$2,Validatie!$B$2,IF(#REF!&gt;Validatie!$B$3,Berekening!$E25,#REF!*(Berekening!$E25/Validatie!$B$3)))</f>
        <v>#REF!</v>
      </c>
      <c r="BH25" s="163">
        <f>IF(Correctie!$AG25&lt;Validatie!$B$2,Validatie!$B$2,IF(Correctie!$AG25&gt;Validatie!$B$3,Berekening!$E25,Correctie!$AG25*(Berekening!$E25/Validatie!$B$3)))</f>
        <v>0</v>
      </c>
      <c r="BI25" s="163" t="e">
        <f>IF(#REF!&lt;Validatie!$B$2,Validatie!$B$2,IF(#REF!&gt;Validatie!$B$3,Berekening!$E25,#REF!*(Berekening!$E25/Validatie!$B$3)))</f>
        <v>#REF!</v>
      </c>
      <c r="BJ25" s="163">
        <f>IF(Correctie!$AH25&lt;Validatie!$B$2,Validatie!$B$2,IF(Correctie!$AH25&gt;Validatie!$B$3,Berekening!$E25,Correctie!$AH25*(Berekening!$E25/Validatie!$B$3)))</f>
        <v>0</v>
      </c>
      <c r="BK25" s="163" t="e">
        <f>IF(#REF!&lt;Validatie!$B$2,Validatie!$B$2,IF(#REF!&gt;Validatie!$B$3,Berekening!$E25,#REF!*(Berekening!$E25/Validatie!$B$3)))</f>
        <v>#REF!</v>
      </c>
      <c r="BL25" s="163">
        <f>IF(Correctie!$AI25&lt;Validatie!$B$2,Validatie!$B$2,IF(Correctie!$AI25&gt;Validatie!$B$3,Berekening!$E25,Correctie!$AI25*(Berekening!$E25/Validatie!$B$3)))</f>
        <v>0</v>
      </c>
      <c r="BM25" s="163" t="e">
        <f>IF(#REF!&lt;Validatie!$B$2,Validatie!$B$2,IF(#REF!&gt;Validatie!$B$3,Berekening!$E25,#REF!*(Berekening!$E25/Validatie!$B$3)))</f>
        <v>#REF!</v>
      </c>
    </row>
    <row r="26" spans="1:65" s="2" customFormat="1" ht="23.1" customHeight="1" thickTop="1" thickBot="1" x14ac:dyDescent="0.3">
      <c r="A26" s="219"/>
      <c r="B26" s="229"/>
      <c r="C26" s="66"/>
      <c r="D26" s="114" t="s">
        <v>25</v>
      </c>
      <c r="E26" s="82">
        <f>IF(OR($A$2=Validatie!$C$2,$A$2=Validatie!$C$4,$A$2=Validatie!$C$6),Validatie!$E18,Validatie!$F18)</f>
        <v>4</v>
      </c>
      <c r="F26" s="163">
        <f>IF(Correctie!$F26&lt;Validatie!$B$2,Validatie!$B$2,IF(Correctie!$F26&gt;Validatie!$B$3,Berekening!$E26,Correctie!$F26*(Berekening!$E26/Validatie!$B$3)))</f>
        <v>0</v>
      </c>
      <c r="G26" s="163" t="e">
        <f>IF(#REF!&lt;Validatie!$B$2,Validatie!$B$2,IF(#REF!&gt;Validatie!$B$3,Berekening!$E26,#REF!*(Berekening!$E26/Validatie!$B$3)))</f>
        <v>#REF!</v>
      </c>
      <c r="H26" s="163">
        <f>IF(Correctie!$G26&lt;Validatie!$B$2,Validatie!$B$2,IF(Correctie!$G26&gt;Validatie!$B$3,Berekening!$E26,Correctie!$G26*(Berekening!$E26/Validatie!$B$3)))</f>
        <v>0</v>
      </c>
      <c r="I26" s="163" t="e">
        <f>IF(#REF!&lt;Validatie!$B$2,Validatie!$B$2,IF(#REF!&gt;Validatie!$B$3,Berekening!$E26,#REF!*(Berekening!$E26/Validatie!$B$3)))</f>
        <v>#REF!</v>
      </c>
      <c r="J26" s="163">
        <f>IF(Correctie!$H26&lt;Validatie!$B$2,Validatie!$B$2,IF(Correctie!$H26&gt;Validatie!$B$3,Berekening!$E26,Correctie!$H26*(Berekening!$E26/Validatie!$B$3)))</f>
        <v>0</v>
      </c>
      <c r="K26" s="163" t="e">
        <f>IF(#REF!&lt;Validatie!$B$2,Validatie!$B$2,IF(#REF!&gt;Validatie!$B$3,Berekening!$E26,#REF!*(Berekening!$E26/Validatie!$B$3)))</f>
        <v>#REF!</v>
      </c>
      <c r="L26" s="163">
        <f>IF(Correctie!$I26&lt;Validatie!$B$2,Validatie!$B$2,IF(Correctie!$I26&gt;Validatie!$B$3,Berekening!$E26,Correctie!$I26*(Berekening!$E26/Validatie!$B$3)))</f>
        <v>0</v>
      </c>
      <c r="M26" s="163" t="e">
        <f>IF(#REF!&lt;Validatie!$B$2,Validatie!$B$2,IF(#REF!&gt;Validatie!$B$3,Berekening!$E26,#REF!*(Berekening!$E26/Validatie!$B$3)))</f>
        <v>#REF!</v>
      </c>
      <c r="N26" s="163">
        <f>IF(Correctie!$J26&lt;Validatie!$B$2,Validatie!$B$2,IF(Correctie!$J26&gt;Validatie!$B$3,Berekening!$E26,Correctie!$J26*(Berekening!$E26/Validatie!$B$3)))</f>
        <v>0</v>
      </c>
      <c r="O26" s="164" t="e">
        <f>IF(#REF!&lt;Validatie!$B$2,Validatie!$B$2,IF(#REF!&gt;Validatie!$B$3,Berekening!$E26,#REF!*(Berekening!$E26/Validatie!$B$3)))</f>
        <v>#REF!</v>
      </c>
      <c r="P26" s="165">
        <f>IF(Correctie!$K26&lt;Validatie!$B$2,Validatie!$B$2,IF(Correctie!$K26&gt;Validatie!$B$3,Berekening!$E26,Correctie!$K26*(Berekening!$E26/Validatie!$B$3)))</f>
        <v>0</v>
      </c>
      <c r="Q26" s="163" t="e">
        <f>IF(#REF!&lt;Validatie!$B$2,Validatie!$B$2,IF(#REF!&gt;Validatie!$B$3,Berekening!$E26,#REF!*(Berekening!$E26/Validatie!$B$3)))</f>
        <v>#REF!</v>
      </c>
      <c r="R26" s="163">
        <f>IF(Correctie!$L26&lt;Validatie!$B$2,Validatie!$B$2,IF(Correctie!$L26&gt;Validatie!$B$3,Berekening!$E26,Correctie!$L26*(Berekening!$E26/Validatie!$B$3)))</f>
        <v>0</v>
      </c>
      <c r="S26" s="163" t="e">
        <f>IF(#REF!&lt;Validatie!$B$2,Validatie!$B$2,IF(#REF!&gt;Validatie!$B$3,Berekening!$E26,#REF!*(Berekening!$E26/Validatie!$B$3)))</f>
        <v>#REF!</v>
      </c>
      <c r="T26" s="163">
        <f>IF(Correctie!$M26&lt;Validatie!$B$2,Validatie!$B$2,IF(Correctie!$M26&gt;Validatie!$B$3,Berekening!$E26,Correctie!$M26*(Berekening!$E26/Validatie!$B$3)))</f>
        <v>0</v>
      </c>
      <c r="U26" s="163" t="e">
        <f>IF(#REF!&lt;Validatie!$B$2,Validatie!$B$2,IF(#REF!&gt;Validatie!$B$3,Berekening!$E26,#REF!*(Berekening!$E26/Validatie!$B$3)))</f>
        <v>#REF!</v>
      </c>
      <c r="V26" s="163">
        <f>IF(Correctie!$N26&lt;Validatie!$B$2,Validatie!$B$2,IF(Correctie!$N26&gt;Validatie!$B$3,Berekening!$E26,Correctie!$N26*(Berekening!$E26/Validatie!$B$3)))</f>
        <v>0</v>
      </c>
      <c r="W26" s="163" t="e">
        <f>IF(#REF!&lt;Validatie!$B$2,Validatie!$B$2,IF(#REF!&gt;Validatie!$B$3,Berekening!$E26,#REF!*(Berekening!$E26/Validatie!$B$3)))</f>
        <v>#REF!</v>
      </c>
      <c r="X26" s="163">
        <f>IF(Correctie!$O26&lt;Validatie!$B$2,Validatie!$B$2,IF(Correctie!$O26&gt;Validatie!$B$3,Berekening!$E26,Correctie!$O26*(Berekening!$E26/Validatie!$B$3)))</f>
        <v>0</v>
      </c>
      <c r="Y26" s="164" t="e">
        <f>IF(#REF!&lt;Validatie!$B$2,Validatie!$B$2,IF(#REF!&gt;Validatie!$B$3,Berekening!$E26,#REF!*(Berekening!$E26/Validatie!$B$3)))</f>
        <v>#REF!</v>
      </c>
      <c r="Z26" s="165">
        <f>IF(Correctie!$P26&lt;Validatie!$B$2,Validatie!$B$2,IF(Correctie!$P26&gt;Validatie!$B$3,Berekening!$E26,Correctie!$P26*(Berekening!$E26/Validatie!$B$3)))</f>
        <v>0</v>
      </c>
      <c r="AA26" s="163" t="e">
        <f>IF(#REF!&lt;Validatie!$B$2,Validatie!$B$2,IF(#REF!&gt;Validatie!$B$3,Berekening!$E26,#REF!*(Berekening!$E26/Validatie!$B$3)))</f>
        <v>#REF!</v>
      </c>
      <c r="AB26" s="163">
        <f>IF(Correctie!$Q26&lt;Validatie!$B$2,Validatie!$B$2,IF(Correctie!$Q26&gt;Validatie!$B$3,Berekening!$E26,Correctie!$Q26*(Berekening!$E26/Validatie!$B$3)))</f>
        <v>0</v>
      </c>
      <c r="AC26" s="163" t="e">
        <f>IF(#REF!&lt;Validatie!$B$2,Validatie!$B$2,IF(#REF!&gt;Validatie!$B$3,Berekening!$E26,#REF!*(Berekening!$E26/Validatie!$B$3)))</f>
        <v>#REF!</v>
      </c>
      <c r="AD26" s="163">
        <f>IF(Correctie!$R26&lt;Validatie!$B$2,Validatie!$B$2,IF(Correctie!$R26&gt;Validatie!$B$3,Berekening!$E26,Correctie!$R26*(Berekening!$E26/Validatie!$B$3)))</f>
        <v>0</v>
      </c>
      <c r="AE26" s="163" t="e">
        <f>IF(#REF!&lt;Validatie!$B$2,Validatie!$B$2,IF(#REF!&gt;Validatie!$B$3,Berekening!$E26,#REF!*(Berekening!$E26/Validatie!$B$3)))</f>
        <v>#REF!</v>
      </c>
      <c r="AF26" s="163">
        <f>IF(Correctie!$S26&lt;Validatie!$B$2,Validatie!$B$2,IF(Correctie!$S26&gt;Validatie!$B$3,Berekening!$E26,Correctie!$S26*(Berekening!$E26/Validatie!$B$3)))</f>
        <v>0</v>
      </c>
      <c r="AG26" s="163" t="e">
        <f>IF(#REF!&lt;Validatie!$B$2,Validatie!$B$2,IF(#REF!&gt;Validatie!$B$3,Berekening!$E26,#REF!*(Berekening!$E26/Validatie!$B$3)))</f>
        <v>#REF!</v>
      </c>
      <c r="AH26" s="163">
        <f>IF(Correctie!$T26&lt;Validatie!$B$2,Validatie!$B$2,IF(Correctie!$T26&gt;Validatie!$B$3,Berekening!$E26,Correctie!$T26*(Berekening!$E26/Validatie!$B$3)))</f>
        <v>0</v>
      </c>
      <c r="AI26" s="164" t="e">
        <f>IF(#REF!&lt;Validatie!$B$2,Validatie!$B$2,IF(#REF!&gt;Validatie!$B$3,Berekening!$E26,#REF!*(Berekening!$E26/Validatie!$B$3)))</f>
        <v>#REF!</v>
      </c>
      <c r="AJ26" s="165">
        <f>IF(Correctie!$U26&lt;Validatie!$B$2,Validatie!$B$2,IF(Correctie!$U26&gt;Validatie!$B$3,Berekening!$E26,Correctie!$U26*(Berekening!$E26/Validatie!$B$3)))</f>
        <v>0</v>
      </c>
      <c r="AK26" s="163" t="e">
        <f>IF(#REF!&lt;Validatie!$B$2,Validatie!$B$2,IF(#REF!&gt;Validatie!$B$3,Berekening!$E26,#REF!*(Berekening!$E26/Validatie!$B$3)))</f>
        <v>#REF!</v>
      </c>
      <c r="AL26" s="163">
        <f>IF(Correctie!$V26&lt;Validatie!$B$2,Validatie!$B$2,IF(Correctie!$V26&gt;Validatie!$B$3,Berekening!$E26,Correctie!$V26*(Berekening!$E26/Validatie!$B$3)))</f>
        <v>0</v>
      </c>
      <c r="AM26" s="163" t="e">
        <f>IF(#REF!&lt;Validatie!$B$2,Validatie!$B$2,IF(#REF!&gt;Validatie!$B$3,Berekening!$E26,#REF!*(Berekening!$E26/Validatie!$B$3)))</f>
        <v>#REF!</v>
      </c>
      <c r="AN26" s="163">
        <f>IF(Correctie!$W26&lt;Validatie!$B$2,Validatie!$B$2,IF(Correctie!$W26&gt;Validatie!$B$3,Berekening!$E26,Correctie!$W26*(Berekening!$E26/Validatie!$B$3)))</f>
        <v>0</v>
      </c>
      <c r="AO26" s="163" t="e">
        <f>IF(#REF!&lt;Validatie!$B$2,Validatie!$B$2,IF(#REF!&gt;Validatie!$B$3,Berekening!$E26,#REF!*(Berekening!$E26/Validatie!$B$3)))</f>
        <v>#REF!</v>
      </c>
      <c r="AP26" s="163">
        <f>IF(Correctie!$X26&lt;Validatie!$B$2,Validatie!$B$2,IF(Correctie!$X26&gt;Validatie!$B$3,Berekening!$E26,Correctie!$X26*(Berekening!$E26/Validatie!$B$3)))</f>
        <v>0</v>
      </c>
      <c r="AQ26" s="163" t="e">
        <f>IF(#REF!&lt;Validatie!$B$2,Validatie!$B$2,IF(#REF!&gt;Validatie!$B$3,Berekening!$E26,#REF!*(Berekening!$E26/Validatie!$B$3)))</f>
        <v>#REF!</v>
      </c>
      <c r="AR26" s="163">
        <f>IF(Correctie!$Y26&lt;Validatie!$B$2,Validatie!$B$2,IF(Correctie!$Y26&gt;Validatie!$B$3,Berekening!$E26,Correctie!$Y26*(Berekening!$E26/Validatie!$B$3)))</f>
        <v>0</v>
      </c>
      <c r="AS26" s="164" t="e">
        <f>IF(#REF!&lt;Validatie!$B$2,Validatie!$B$2,IF(#REF!&gt;Validatie!$B$3,Berekening!$E26,#REF!*(Berekening!$E26/Validatie!$B$3)))</f>
        <v>#REF!</v>
      </c>
      <c r="AT26" s="165">
        <f>IF(Correctie!$Z26&lt;Validatie!$B$2,Validatie!$B$2,IF(Correctie!$Z26&gt;Validatie!$B$3,Berekening!$E26,Correctie!$Z26*(Berekening!$E26/Validatie!$B$3)))</f>
        <v>0</v>
      </c>
      <c r="AU26" s="163" t="e">
        <f>IF(#REF!&lt;Validatie!$B$2,Validatie!$B$2,IF(#REF!&gt;Validatie!$B$3,Berekening!$E26,#REF!*(Berekening!$E26/Validatie!$B$3)))</f>
        <v>#REF!</v>
      </c>
      <c r="AV26" s="163">
        <f>IF(Correctie!$AA26&lt;Validatie!$B$2,Validatie!$B$2,IF(Correctie!$AA26&gt;Validatie!$B$3,Berekening!$E26,Correctie!$AA26*(Berekening!$E26/Validatie!$B$3)))</f>
        <v>0</v>
      </c>
      <c r="AW26" s="163" t="e">
        <f>IF(#REF!&lt;Validatie!$B$2,Validatie!$B$2,IF(#REF!&gt;Validatie!$B$3,Berekening!$E26,#REF!*(Berekening!$E26/Validatie!$B$3)))</f>
        <v>#REF!</v>
      </c>
      <c r="AX26" s="163">
        <f>IF(Correctie!$AB26&lt;Validatie!$B$2,Validatie!$B$2,IF(Correctie!$AB26&gt;Validatie!$B$3,Berekening!$E26,Correctie!$AB26*(Berekening!$E26/Validatie!$B$3)))</f>
        <v>0</v>
      </c>
      <c r="AY26" s="163" t="e">
        <f>IF(#REF!&lt;Validatie!$B$2,Validatie!$B$2,IF(#REF!&gt;Validatie!$B$3,Berekening!$E26,#REF!*(Berekening!$E26/Validatie!$B$3)))</f>
        <v>#REF!</v>
      </c>
      <c r="AZ26" s="163">
        <f>IF(Correctie!$AC26&lt;Validatie!$B$2,Validatie!$B$2,IF(Correctie!$AC26&gt;Validatie!$B$3,Berekening!$E26,Correctie!$AC26*(Berekening!$E26/Validatie!$B$3)))</f>
        <v>0</v>
      </c>
      <c r="BA26" s="163" t="e">
        <f>IF(#REF!&lt;Validatie!$B$2,Validatie!$B$2,IF(#REF!&gt;Validatie!$B$3,Berekening!$E26,#REF!*(Berekening!$E26/Validatie!$B$3)))</f>
        <v>#REF!</v>
      </c>
      <c r="BB26" s="163">
        <f>IF(Correctie!$AD26&lt;Validatie!$B$2,Validatie!$B$2,IF(Correctie!$AD26&gt;Validatie!$B$3,Berekening!$E26,Correctie!$AD26*(Berekening!$E26/Validatie!$B$3)))</f>
        <v>0</v>
      </c>
      <c r="BC26" s="164" t="e">
        <f>IF(#REF!&lt;Validatie!$B$2,Validatie!$B$2,IF(#REF!&gt;Validatie!$B$3,Berekening!$E26,#REF!*(Berekening!$E26/Validatie!$B$3)))</f>
        <v>#REF!</v>
      </c>
      <c r="BD26" s="165">
        <f>IF(Correctie!$AE26&lt;Validatie!$B$2,Validatie!$B$2,IF(Correctie!$AE26&gt;Validatie!$B$3,Berekening!$E26,Correctie!$AE26*(Berekening!$E26/Validatie!$B$3)))</f>
        <v>0</v>
      </c>
      <c r="BE26" s="163" t="e">
        <f>IF(#REF!&lt;Validatie!$B$2,Validatie!$B$2,IF(#REF!&gt;Validatie!$B$3,Berekening!$E26,#REF!*(Berekening!$E26/Validatie!$B$3)))</f>
        <v>#REF!</v>
      </c>
      <c r="BF26" s="163">
        <f>IF(Correctie!$AF26&lt;Validatie!$B$2,Validatie!$B$2,IF(Correctie!$AF26&gt;Validatie!$B$3,Berekening!$E26,Correctie!$AF26*(Berekening!$E26/Validatie!$B$3)))</f>
        <v>0</v>
      </c>
      <c r="BG26" s="163" t="e">
        <f>IF(#REF!&lt;Validatie!$B$2,Validatie!$B$2,IF(#REF!&gt;Validatie!$B$3,Berekening!$E26,#REF!*(Berekening!$E26/Validatie!$B$3)))</f>
        <v>#REF!</v>
      </c>
      <c r="BH26" s="163">
        <f>IF(Correctie!$AG26&lt;Validatie!$B$2,Validatie!$B$2,IF(Correctie!$AG26&gt;Validatie!$B$3,Berekening!$E26,Correctie!$AG26*(Berekening!$E26/Validatie!$B$3)))</f>
        <v>0</v>
      </c>
      <c r="BI26" s="163" t="e">
        <f>IF(#REF!&lt;Validatie!$B$2,Validatie!$B$2,IF(#REF!&gt;Validatie!$B$3,Berekening!$E26,#REF!*(Berekening!$E26/Validatie!$B$3)))</f>
        <v>#REF!</v>
      </c>
      <c r="BJ26" s="163">
        <f>IF(Correctie!$AH26&lt;Validatie!$B$2,Validatie!$B$2,IF(Correctie!$AH26&gt;Validatie!$B$3,Berekening!$E26,Correctie!$AH26*(Berekening!$E26/Validatie!$B$3)))</f>
        <v>0</v>
      </c>
      <c r="BK26" s="163" t="e">
        <f>IF(#REF!&lt;Validatie!$B$2,Validatie!$B$2,IF(#REF!&gt;Validatie!$B$3,Berekening!$E26,#REF!*(Berekening!$E26/Validatie!$B$3)))</f>
        <v>#REF!</v>
      </c>
      <c r="BL26" s="163">
        <f>IF(Correctie!$AI26&lt;Validatie!$B$2,Validatie!$B$2,IF(Correctie!$AI26&gt;Validatie!$B$3,Berekening!$E26,Correctie!$AI26*(Berekening!$E26/Validatie!$B$3)))</f>
        <v>0</v>
      </c>
      <c r="BM26" s="163" t="e">
        <f>IF(#REF!&lt;Validatie!$B$2,Validatie!$B$2,IF(#REF!&gt;Validatie!$B$3,Berekening!$E26,#REF!*(Berekening!$E26/Validatie!$B$3)))</f>
        <v>#REF!</v>
      </c>
    </row>
    <row r="27" spans="1:65" s="2" customFormat="1" ht="23.1" customHeight="1" thickTop="1" thickBot="1" x14ac:dyDescent="0.3">
      <c r="A27" s="230"/>
      <c r="B27" s="236"/>
      <c r="C27" s="237" t="s">
        <v>19</v>
      </c>
      <c r="D27" s="237"/>
      <c r="E27" s="82">
        <f>IF(OR($A$2=Validatie!$C$2,$A$2=Validatie!$C$4,$A$2=Validatie!$C$6),Validatie!$E19,Validatie!$F19)</f>
        <v>2</v>
      </c>
      <c r="F27" s="163">
        <f>IF(Correctie!$F27&lt;Validatie!$B$2,Validatie!$B$2,IF(Correctie!$F27&gt;Validatie!$B$3,Berekening!$E27,Correctie!$F27*(Berekening!$E27/Validatie!$B$3)))</f>
        <v>0</v>
      </c>
      <c r="G27" s="163" t="e">
        <f>IF(#REF!&lt;Validatie!$B$2,Validatie!$B$2,IF(#REF!&gt;Validatie!$B$3,Berekening!$E27,#REF!*(Berekening!$E27/Validatie!$B$3)))</f>
        <v>#REF!</v>
      </c>
      <c r="H27" s="163">
        <f>IF(Correctie!$G27&lt;Validatie!$B$2,Validatie!$B$2,IF(Correctie!$G27&gt;Validatie!$B$3,Berekening!$E27,Correctie!$G27*(Berekening!$E27/Validatie!$B$3)))</f>
        <v>0</v>
      </c>
      <c r="I27" s="163" t="e">
        <f>IF(#REF!&lt;Validatie!$B$2,Validatie!$B$2,IF(#REF!&gt;Validatie!$B$3,Berekening!$E27,#REF!*(Berekening!$E27/Validatie!$B$3)))</f>
        <v>#REF!</v>
      </c>
      <c r="J27" s="163">
        <f>IF(Correctie!$H27&lt;Validatie!$B$2,Validatie!$B$2,IF(Correctie!$H27&gt;Validatie!$B$3,Berekening!$E27,Correctie!$H27*(Berekening!$E27/Validatie!$B$3)))</f>
        <v>0</v>
      </c>
      <c r="K27" s="163" t="e">
        <f>IF(#REF!&lt;Validatie!$B$2,Validatie!$B$2,IF(#REF!&gt;Validatie!$B$3,Berekening!$E27,#REF!*(Berekening!$E27/Validatie!$B$3)))</f>
        <v>#REF!</v>
      </c>
      <c r="L27" s="163">
        <f>IF(Correctie!$I27&lt;Validatie!$B$2,Validatie!$B$2,IF(Correctie!$I27&gt;Validatie!$B$3,Berekening!$E27,Correctie!$I27*(Berekening!$E27/Validatie!$B$3)))</f>
        <v>0</v>
      </c>
      <c r="M27" s="163" t="e">
        <f>IF(#REF!&lt;Validatie!$B$2,Validatie!$B$2,IF(#REF!&gt;Validatie!$B$3,Berekening!$E27,#REF!*(Berekening!$E27/Validatie!$B$3)))</f>
        <v>#REF!</v>
      </c>
      <c r="N27" s="163">
        <f>IF(Correctie!$J27&lt;Validatie!$B$2,Validatie!$B$2,IF(Correctie!$J27&gt;Validatie!$B$3,Berekening!$E27,Correctie!$J27*(Berekening!$E27/Validatie!$B$3)))</f>
        <v>0</v>
      </c>
      <c r="O27" s="164" t="e">
        <f>IF(#REF!&lt;Validatie!$B$2,Validatie!$B$2,IF(#REF!&gt;Validatie!$B$3,Berekening!$E27,#REF!*(Berekening!$E27/Validatie!$B$3)))</f>
        <v>#REF!</v>
      </c>
      <c r="P27" s="165">
        <f>IF(Correctie!$K27&lt;Validatie!$B$2,Validatie!$B$2,IF(Correctie!$K27&gt;Validatie!$B$3,Berekening!$E27,Correctie!$K27*(Berekening!$E27/Validatie!$B$3)))</f>
        <v>0</v>
      </c>
      <c r="Q27" s="163" t="e">
        <f>IF(#REF!&lt;Validatie!$B$2,Validatie!$B$2,IF(#REF!&gt;Validatie!$B$3,Berekening!$E27,#REF!*(Berekening!$E27/Validatie!$B$3)))</f>
        <v>#REF!</v>
      </c>
      <c r="R27" s="163">
        <f>IF(Correctie!$L27&lt;Validatie!$B$2,Validatie!$B$2,IF(Correctie!$L27&gt;Validatie!$B$3,Berekening!$E27,Correctie!$L27*(Berekening!$E27/Validatie!$B$3)))</f>
        <v>0</v>
      </c>
      <c r="S27" s="163" t="e">
        <f>IF(#REF!&lt;Validatie!$B$2,Validatie!$B$2,IF(#REF!&gt;Validatie!$B$3,Berekening!$E27,#REF!*(Berekening!$E27/Validatie!$B$3)))</f>
        <v>#REF!</v>
      </c>
      <c r="T27" s="163">
        <f>IF(Correctie!$M27&lt;Validatie!$B$2,Validatie!$B$2,IF(Correctie!$M27&gt;Validatie!$B$3,Berekening!$E27,Correctie!$M27*(Berekening!$E27/Validatie!$B$3)))</f>
        <v>0</v>
      </c>
      <c r="U27" s="163" t="e">
        <f>IF(#REF!&lt;Validatie!$B$2,Validatie!$B$2,IF(#REF!&gt;Validatie!$B$3,Berekening!$E27,#REF!*(Berekening!$E27/Validatie!$B$3)))</f>
        <v>#REF!</v>
      </c>
      <c r="V27" s="163">
        <f>IF(Correctie!$N27&lt;Validatie!$B$2,Validatie!$B$2,IF(Correctie!$N27&gt;Validatie!$B$3,Berekening!$E27,Correctie!$N27*(Berekening!$E27/Validatie!$B$3)))</f>
        <v>0</v>
      </c>
      <c r="W27" s="163" t="e">
        <f>IF(#REF!&lt;Validatie!$B$2,Validatie!$B$2,IF(#REF!&gt;Validatie!$B$3,Berekening!$E27,#REF!*(Berekening!$E27/Validatie!$B$3)))</f>
        <v>#REF!</v>
      </c>
      <c r="X27" s="163">
        <f>IF(Correctie!$O27&lt;Validatie!$B$2,Validatie!$B$2,IF(Correctie!$O27&gt;Validatie!$B$3,Berekening!$E27,Correctie!$O27*(Berekening!$E27/Validatie!$B$3)))</f>
        <v>0</v>
      </c>
      <c r="Y27" s="164" t="e">
        <f>IF(#REF!&lt;Validatie!$B$2,Validatie!$B$2,IF(#REF!&gt;Validatie!$B$3,Berekening!$E27,#REF!*(Berekening!$E27/Validatie!$B$3)))</f>
        <v>#REF!</v>
      </c>
      <c r="Z27" s="165">
        <f>IF(Correctie!$P27&lt;Validatie!$B$2,Validatie!$B$2,IF(Correctie!$P27&gt;Validatie!$B$3,Berekening!$E27,Correctie!$P27*(Berekening!$E27/Validatie!$B$3)))</f>
        <v>0</v>
      </c>
      <c r="AA27" s="163" t="e">
        <f>IF(#REF!&lt;Validatie!$B$2,Validatie!$B$2,IF(#REF!&gt;Validatie!$B$3,Berekening!$E27,#REF!*(Berekening!$E27/Validatie!$B$3)))</f>
        <v>#REF!</v>
      </c>
      <c r="AB27" s="163">
        <f>IF(Correctie!$Q27&lt;Validatie!$B$2,Validatie!$B$2,IF(Correctie!$Q27&gt;Validatie!$B$3,Berekening!$E27,Correctie!$Q27*(Berekening!$E27/Validatie!$B$3)))</f>
        <v>0</v>
      </c>
      <c r="AC27" s="163" t="e">
        <f>IF(#REF!&lt;Validatie!$B$2,Validatie!$B$2,IF(#REF!&gt;Validatie!$B$3,Berekening!$E27,#REF!*(Berekening!$E27/Validatie!$B$3)))</f>
        <v>#REF!</v>
      </c>
      <c r="AD27" s="163">
        <f>IF(Correctie!$R27&lt;Validatie!$B$2,Validatie!$B$2,IF(Correctie!$R27&gt;Validatie!$B$3,Berekening!$E27,Correctie!$R27*(Berekening!$E27/Validatie!$B$3)))</f>
        <v>0</v>
      </c>
      <c r="AE27" s="163" t="e">
        <f>IF(#REF!&lt;Validatie!$B$2,Validatie!$B$2,IF(#REF!&gt;Validatie!$B$3,Berekening!$E27,#REF!*(Berekening!$E27/Validatie!$B$3)))</f>
        <v>#REF!</v>
      </c>
      <c r="AF27" s="163">
        <f>IF(Correctie!$S27&lt;Validatie!$B$2,Validatie!$B$2,IF(Correctie!$S27&gt;Validatie!$B$3,Berekening!$E27,Correctie!$S27*(Berekening!$E27/Validatie!$B$3)))</f>
        <v>0</v>
      </c>
      <c r="AG27" s="163" t="e">
        <f>IF(#REF!&lt;Validatie!$B$2,Validatie!$B$2,IF(#REF!&gt;Validatie!$B$3,Berekening!$E27,#REF!*(Berekening!$E27/Validatie!$B$3)))</f>
        <v>#REF!</v>
      </c>
      <c r="AH27" s="163">
        <f>IF(Correctie!$T27&lt;Validatie!$B$2,Validatie!$B$2,IF(Correctie!$T27&gt;Validatie!$B$3,Berekening!$E27,Correctie!$T27*(Berekening!$E27/Validatie!$B$3)))</f>
        <v>0</v>
      </c>
      <c r="AI27" s="164" t="e">
        <f>IF(#REF!&lt;Validatie!$B$2,Validatie!$B$2,IF(#REF!&gt;Validatie!$B$3,Berekening!$E27,#REF!*(Berekening!$E27/Validatie!$B$3)))</f>
        <v>#REF!</v>
      </c>
      <c r="AJ27" s="165">
        <f>IF(Correctie!$U27&lt;Validatie!$B$2,Validatie!$B$2,IF(Correctie!$U27&gt;Validatie!$B$3,Berekening!$E27,Correctie!$U27*(Berekening!$E27/Validatie!$B$3)))</f>
        <v>0</v>
      </c>
      <c r="AK27" s="163" t="e">
        <f>IF(#REF!&lt;Validatie!$B$2,Validatie!$B$2,IF(#REF!&gt;Validatie!$B$3,Berekening!$E27,#REF!*(Berekening!$E27/Validatie!$B$3)))</f>
        <v>#REF!</v>
      </c>
      <c r="AL27" s="163">
        <f>IF(Correctie!$V27&lt;Validatie!$B$2,Validatie!$B$2,IF(Correctie!$V27&gt;Validatie!$B$3,Berekening!$E27,Correctie!$V27*(Berekening!$E27/Validatie!$B$3)))</f>
        <v>0</v>
      </c>
      <c r="AM27" s="163" t="e">
        <f>IF(#REF!&lt;Validatie!$B$2,Validatie!$B$2,IF(#REF!&gt;Validatie!$B$3,Berekening!$E27,#REF!*(Berekening!$E27/Validatie!$B$3)))</f>
        <v>#REF!</v>
      </c>
      <c r="AN27" s="163">
        <f>IF(Correctie!$W27&lt;Validatie!$B$2,Validatie!$B$2,IF(Correctie!$W27&gt;Validatie!$B$3,Berekening!$E27,Correctie!$W27*(Berekening!$E27/Validatie!$B$3)))</f>
        <v>0</v>
      </c>
      <c r="AO27" s="163" t="e">
        <f>IF(#REF!&lt;Validatie!$B$2,Validatie!$B$2,IF(#REF!&gt;Validatie!$B$3,Berekening!$E27,#REF!*(Berekening!$E27/Validatie!$B$3)))</f>
        <v>#REF!</v>
      </c>
      <c r="AP27" s="163">
        <f>IF(Correctie!$X27&lt;Validatie!$B$2,Validatie!$B$2,IF(Correctie!$X27&gt;Validatie!$B$3,Berekening!$E27,Correctie!$X27*(Berekening!$E27/Validatie!$B$3)))</f>
        <v>0</v>
      </c>
      <c r="AQ27" s="163" t="e">
        <f>IF(#REF!&lt;Validatie!$B$2,Validatie!$B$2,IF(#REF!&gt;Validatie!$B$3,Berekening!$E27,#REF!*(Berekening!$E27/Validatie!$B$3)))</f>
        <v>#REF!</v>
      </c>
      <c r="AR27" s="163">
        <f>IF(Correctie!$Y27&lt;Validatie!$B$2,Validatie!$B$2,IF(Correctie!$Y27&gt;Validatie!$B$3,Berekening!$E27,Correctie!$Y27*(Berekening!$E27/Validatie!$B$3)))</f>
        <v>0</v>
      </c>
      <c r="AS27" s="164" t="e">
        <f>IF(#REF!&lt;Validatie!$B$2,Validatie!$B$2,IF(#REF!&gt;Validatie!$B$3,Berekening!$E27,#REF!*(Berekening!$E27/Validatie!$B$3)))</f>
        <v>#REF!</v>
      </c>
      <c r="AT27" s="165">
        <f>IF(Correctie!$Z27&lt;Validatie!$B$2,Validatie!$B$2,IF(Correctie!$Z27&gt;Validatie!$B$3,Berekening!$E27,Correctie!$Z27*(Berekening!$E27/Validatie!$B$3)))</f>
        <v>0</v>
      </c>
      <c r="AU27" s="163" t="e">
        <f>IF(#REF!&lt;Validatie!$B$2,Validatie!$B$2,IF(#REF!&gt;Validatie!$B$3,Berekening!$E27,#REF!*(Berekening!$E27/Validatie!$B$3)))</f>
        <v>#REF!</v>
      </c>
      <c r="AV27" s="163">
        <f>IF(Correctie!$AA27&lt;Validatie!$B$2,Validatie!$B$2,IF(Correctie!$AA27&gt;Validatie!$B$3,Berekening!$E27,Correctie!$AA27*(Berekening!$E27/Validatie!$B$3)))</f>
        <v>0</v>
      </c>
      <c r="AW27" s="163" t="e">
        <f>IF(#REF!&lt;Validatie!$B$2,Validatie!$B$2,IF(#REF!&gt;Validatie!$B$3,Berekening!$E27,#REF!*(Berekening!$E27/Validatie!$B$3)))</f>
        <v>#REF!</v>
      </c>
      <c r="AX27" s="163">
        <f>IF(Correctie!$AB27&lt;Validatie!$B$2,Validatie!$B$2,IF(Correctie!$AB27&gt;Validatie!$B$3,Berekening!$E27,Correctie!$AB27*(Berekening!$E27/Validatie!$B$3)))</f>
        <v>0</v>
      </c>
      <c r="AY27" s="163" t="e">
        <f>IF(#REF!&lt;Validatie!$B$2,Validatie!$B$2,IF(#REF!&gt;Validatie!$B$3,Berekening!$E27,#REF!*(Berekening!$E27/Validatie!$B$3)))</f>
        <v>#REF!</v>
      </c>
      <c r="AZ27" s="163">
        <f>IF(Correctie!$AC27&lt;Validatie!$B$2,Validatie!$B$2,IF(Correctie!$AC27&gt;Validatie!$B$3,Berekening!$E27,Correctie!$AC27*(Berekening!$E27/Validatie!$B$3)))</f>
        <v>0</v>
      </c>
      <c r="BA27" s="163" t="e">
        <f>IF(#REF!&lt;Validatie!$B$2,Validatie!$B$2,IF(#REF!&gt;Validatie!$B$3,Berekening!$E27,#REF!*(Berekening!$E27/Validatie!$B$3)))</f>
        <v>#REF!</v>
      </c>
      <c r="BB27" s="163">
        <f>IF(Correctie!$AD27&lt;Validatie!$B$2,Validatie!$B$2,IF(Correctie!$AD27&gt;Validatie!$B$3,Berekening!$E27,Correctie!$AD27*(Berekening!$E27/Validatie!$B$3)))</f>
        <v>0</v>
      </c>
      <c r="BC27" s="164" t="e">
        <f>IF(#REF!&lt;Validatie!$B$2,Validatie!$B$2,IF(#REF!&gt;Validatie!$B$3,Berekening!$E27,#REF!*(Berekening!$E27/Validatie!$B$3)))</f>
        <v>#REF!</v>
      </c>
      <c r="BD27" s="165">
        <f>IF(Correctie!$AE27&lt;Validatie!$B$2,Validatie!$B$2,IF(Correctie!$AE27&gt;Validatie!$B$3,Berekening!$E27,Correctie!$AE27*(Berekening!$E27/Validatie!$B$3)))</f>
        <v>0</v>
      </c>
      <c r="BE27" s="163" t="e">
        <f>IF(#REF!&lt;Validatie!$B$2,Validatie!$B$2,IF(#REF!&gt;Validatie!$B$3,Berekening!$E27,#REF!*(Berekening!$E27/Validatie!$B$3)))</f>
        <v>#REF!</v>
      </c>
      <c r="BF27" s="163">
        <f>IF(Correctie!$AF27&lt;Validatie!$B$2,Validatie!$B$2,IF(Correctie!$AF27&gt;Validatie!$B$3,Berekening!$E27,Correctie!$AF27*(Berekening!$E27/Validatie!$B$3)))</f>
        <v>0</v>
      </c>
      <c r="BG27" s="163" t="e">
        <f>IF(#REF!&lt;Validatie!$B$2,Validatie!$B$2,IF(#REF!&gt;Validatie!$B$3,Berekening!$E27,#REF!*(Berekening!$E27/Validatie!$B$3)))</f>
        <v>#REF!</v>
      </c>
      <c r="BH27" s="163">
        <f>IF(Correctie!$AG27&lt;Validatie!$B$2,Validatie!$B$2,IF(Correctie!$AG27&gt;Validatie!$B$3,Berekening!$E27,Correctie!$AG27*(Berekening!$E27/Validatie!$B$3)))</f>
        <v>0</v>
      </c>
      <c r="BI27" s="163" t="e">
        <f>IF(#REF!&lt;Validatie!$B$2,Validatie!$B$2,IF(#REF!&gt;Validatie!$B$3,Berekening!$E27,#REF!*(Berekening!$E27/Validatie!$B$3)))</f>
        <v>#REF!</v>
      </c>
      <c r="BJ27" s="163">
        <f>IF(Correctie!$AH27&lt;Validatie!$B$2,Validatie!$B$2,IF(Correctie!$AH27&gt;Validatie!$B$3,Berekening!$E27,Correctie!$AH27*(Berekening!$E27/Validatie!$B$3)))</f>
        <v>0</v>
      </c>
      <c r="BK27" s="163" t="e">
        <f>IF(#REF!&lt;Validatie!$B$2,Validatie!$B$2,IF(#REF!&gt;Validatie!$B$3,Berekening!$E27,#REF!*(Berekening!$E27/Validatie!$B$3)))</f>
        <v>#REF!</v>
      </c>
      <c r="BL27" s="163">
        <f>IF(Correctie!$AI27&lt;Validatie!$B$2,Validatie!$B$2,IF(Correctie!$AI27&gt;Validatie!$B$3,Berekening!$E27,Correctie!$AI27*(Berekening!$E27/Validatie!$B$3)))</f>
        <v>0</v>
      </c>
      <c r="BM27" s="163" t="e">
        <f>IF(#REF!&lt;Validatie!$B$2,Validatie!$B$2,IF(#REF!&gt;Validatie!$B$3,Berekening!$E27,#REF!*(Berekening!$E27/Validatie!$B$3)))</f>
        <v>#REF!</v>
      </c>
    </row>
    <row r="28" spans="1:65" s="2" customFormat="1" ht="23.1" customHeight="1" thickTop="1" thickBot="1" x14ac:dyDescent="0.3">
      <c r="A28" s="227" t="s">
        <v>42</v>
      </c>
      <c r="B28" s="228"/>
      <c r="C28" s="10" t="s">
        <v>34</v>
      </c>
      <c r="D28" s="67"/>
      <c r="E28" s="82">
        <f>IF(OR($A$2=Validatie!$C$2,$A$2=Validatie!$C$4,$A$2=Validatie!$C$6),Validatie!$E20,Validatie!$F20)</f>
        <v>5</v>
      </c>
      <c r="F28" s="163">
        <f>IF(Correctie!$F28&lt;Validatie!$B$2,Validatie!$B$2,IF(Correctie!$F28&gt;Validatie!$B$3,Berekening!$E28,Correctie!$F28*(Berekening!$E28/Validatie!$B$3)))</f>
        <v>0</v>
      </c>
      <c r="G28" s="163" t="e">
        <f>IF(#REF!&lt;Validatie!$B$2,Validatie!$B$2,IF(#REF!&gt;Validatie!$B$3,Berekening!$E28,#REF!*(Berekening!$E28/Validatie!$B$3)))</f>
        <v>#REF!</v>
      </c>
      <c r="H28" s="163">
        <f>IF(Correctie!$G28&lt;Validatie!$B$2,Validatie!$B$2,IF(Correctie!$G28&gt;Validatie!$B$3,Berekening!$E28,Correctie!$G28*(Berekening!$E28/Validatie!$B$3)))</f>
        <v>0</v>
      </c>
      <c r="I28" s="163" t="e">
        <f>IF(#REF!&lt;Validatie!$B$2,Validatie!$B$2,IF(#REF!&gt;Validatie!$B$3,Berekening!$E28,#REF!*(Berekening!$E28/Validatie!$B$3)))</f>
        <v>#REF!</v>
      </c>
      <c r="J28" s="163">
        <f>IF(Correctie!$H28&lt;Validatie!$B$2,Validatie!$B$2,IF(Correctie!$H28&gt;Validatie!$B$3,Berekening!$E28,Correctie!$H28*(Berekening!$E28/Validatie!$B$3)))</f>
        <v>0</v>
      </c>
      <c r="K28" s="163" t="e">
        <f>IF(#REF!&lt;Validatie!$B$2,Validatie!$B$2,IF(#REF!&gt;Validatie!$B$3,Berekening!$E28,#REF!*(Berekening!$E28/Validatie!$B$3)))</f>
        <v>#REF!</v>
      </c>
      <c r="L28" s="163">
        <f>IF(Correctie!$I28&lt;Validatie!$B$2,Validatie!$B$2,IF(Correctie!$I28&gt;Validatie!$B$3,Berekening!$E28,Correctie!$I28*(Berekening!$E28/Validatie!$B$3)))</f>
        <v>0</v>
      </c>
      <c r="M28" s="163" t="e">
        <f>IF(#REF!&lt;Validatie!$B$2,Validatie!$B$2,IF(#REF!&gt;Validatie!$B$3,Berekening!$E28,#REF!*(Berekening!$E28/Validatie!$B$3)))</f>
        <v>#REF!</v>
      </c>
      <c r="N28" s="163">
        <f>IF(Correctie!$J28&lt;Validatie!$B$2,Validatie!$B$2,IF(Correctie!$J28&gt;Validatie!$B$3,Berekening!$E28,Correctie!$J28*(Berekening!$E28/Validatie!$B$3)))</f>
        <v>0</v>
      </c>
      <c r="O28" s="164" t="e">
        <f>IF(#REF!&lt;Validatie!$B$2,Validatie!$B$2,IF(#REF!&gt;Validatie!$B$3,Berekening!$E28,#REF!*(Berekening!$E28/Validatie!$B$3)))</f>
        <v>#REF!</v>
      </c>
      <c r="P28" s="165">
        <f>IF(Correctie!$K28&lt;Validatie!$B$2,Validatie!$B$2,IF(Correctie!$K28&gt;Validatie!$B$3,Berekening!$E28,Correctie!$K28*(Berekening!$E28/Validatie!$B$3)))</f>
        <v>0</v>
      </c>
      <c r="Q28" s="163" t="e">
        <f>IF(#REF!&lt;Validatie!$B$2,Validatie!$B$2,IF(#REF!&gt;Validatie!$B$3,Berekening!$E28,#REF!*(Berekening!$E28/Validatie!$B$3)))</f>
        <v>#REF!</v>
      </c>
      <c r="R28" s="163">
        <f>IF(Correctie!$L28&lt;Validatie!$B$2,Validatie!$B$2,IF(Correctie!$L28&gt;Validatie!$B$3,Berekening!$E28,Correctie!$L28*(Berekening!$E28/Validatie!$B$3)))</f>
        <v>0</v>
      </c>
      <c r="S28" s="163" t="e">
        <f>IF(#REF!&lt;Validatie!$B$2,Validatie!$B$2,IF(#REF!&gt;Validatie!$B$3,Berekening!$E28,#REF!*(Berekening!$E28/Validatie!$B$3)))</f>
        <v>#REF!</v>
      </c>
      <c r="T28" s="163">
        <f>IF(Correctie!$M28&lt;Validatie!$B$2,Validatie!$B$2,IF(Correctie!$M28&gt;Validatie!$B$3,Berekening!$E28,Correctie!$M28*(Berekening!$E28/Validatie!$B$3)))</f>
        <v>0</v>
      </c>
      <c r="U28" s="163" t="e">
        <f>IF(#REF!&lt;Validatie!$B$2,Validatie!$B$2,IF(#REF!&gt;Validatie!$B$3,Berekening!$E28,#REF!*(Berekening!$E28/Validatie!$B$3)))</f>
        <v>#REF!</v>
      </c>
      <c r="V28" s="163">
        <f>IF(Correctie!$N28&lt;Validatie!$B$2,Validatie!$B$2,IF(Correctie!$N28&gt;Validatie!$B$3,Berekening!$E28,Correctie!$N28*(Berekening!$E28/Validatie!$B$3)))</f>
        <v>0</v>
      </c>
      <c r="W28" s="163" t="e">
        <f>IF(#REF!&lt;Validatie!$B$2,Validatie!$B$2,IF(#REF!&gt;Validatie!$B$3,Berekening!$E28,#REF!*(Berekening!$E28/Validatie!$B$3)))</f>
        <v>#REF!</v>
      </c>
      <c r="X28" s="163">
        <f>IF(Correctie!$O28&lt;Validatie!$B$2,Validatie!$B$2,IF(Correctie!$O28&gt;Validatie!$B$3,Berekening!$E28,Correctie!$O28*(Berekening!$E28/Validatie!$B$3)))</f>
        <v>0</v>
      </c>
      <c r="Y28" s="164" t="e">
        <f>IF(#REF!&lt;Validatie!$B$2,Validatie!$B$2,IF(#REF!&gt;Validatie!$B$3,Berekening!$E28,#REF!*(Berekening!$E28/Validatie!$B$3)))</f>
        <v>#REF!</v>
      </c>
      <c r="Z28" s="165">
        <f>IF(Correctie!$P28&lt;Validatie!$B$2,Validatie!$B$2,IF(Correctie!$P28&gt;Validatie!$B$3,Berekening!$E28,Correctie!$P28*(Berekening!$E28/Validatie!$B$3)))</f>
        <v>0</v>
      </c>
      <c r="AA28" s="163" t="e">
        <f>IF(#REF!&lt;Validatie!$B$2,Validatie!$B$2,IF(#REF!&gt;Validatie!$B$3,Berekening!$E28,#REF!*(Berekening!$E28/Validatie!$B$3)))</f>
        <v>#REF!</v>
      </c>
      <c r="AB28" s="163">
        <f>IF(Correctie!$Q28&lt;Validatie!$B$2,Validatie!$B$2,IF(Correctie!$Q28&gt;Validatie!$B$3,Berekening!$E28,Correctie!$Q28*(Berekening!$E28/Validatie!$B$3)))</f>
        <v>0</v>
      </c>
      <c r="AC28" s="163" t="e">
        <f>IF(#REF!&lt;Validatie!$B$2,Validatie!$B$2,IF(#REF!&gt;Validatie!$B$3,Berekening!$E28,#REF!*(Berekening!$E28/Validatie!$B$3)))</f>
        <v>#REF!</v>
      </c>
      <c r="AD28" s="163">
        <f>IF(Correctie!$R28&lt;Validatie!$B$2,Validatie!$B$2,IF(Correctie!$R28&gt;Validatie!$B$3,Berekening!$E28,Correctie!$R28*(Berekening!$E28/Validatie!$B$3)))</f>
        <v>0</v>
      </c>
      <c r="AE28" s="163" t="e">
        <f>IF(#REF!&lt;Validatie!$B$2,Validatie!$B$2,IF(#REF!&gt;Validatie!$B$3,Berekening!$E28,#REF!*(Berekening!$E28/Validatie!$B$3)))</f>
        <v>#REF!</v>
      </c>
      <c r="AF28" s="163">
        <f>IF(Correctie!$S28&lt;Validatie!$B$2,Validatie!$B$2,IF(Correctie!$S28&gt;Validatie!$B$3,Berekening!$E28,Correctie!$S28*(Berekening!$E28/Validatie!$B$3)))</f>
        <v>0</v>
      </c>
      <c r="AG28" s="163" t="e">
        <f>IF(#REF!&lt;Validatie!$B$2,Validatie!$B$2,IF(#REF!&gt;Validatie!$B$3,Berekening!$E28,#REF!*(Berekening!$E28/Validatie!$B$3)))</f>
        <v>#REF!</v>
      </c>
      <c r="AH28" s="163">
        <f>IF(Correctie!$T28&lt;Validatie!$B$2,Validatie!$B$2,IF(Correctie!$T28&gt;Validatie!$B$3,Berekening!$E28,Correctie!$T28*(Berekening!$E28/Validatie!$B$3)))</f>
        <v>0</v>
      </c>
      <c r="AI28" s="164" t="e">
        <f>IF(#REF!&lt;Validatie!$B$2,Validatie!$B$2,IF(#REF!&gt;Validatie!$B$3,Berekening!$E28,#REF!*(Berekening!$E28/Validatie!$B$3)))</f>
        <v>#REF!</v>
      </c>
      <c r="AJ28" s="165">
        <f>IF(Correctie!$U28&lt;Validatie!$B$2,Validatie!$B$2,IF(Correctie!$U28&gt;Validatie!$B$3,Berekening!$E28,Correctie!$U28*(Berekening!$E28/Validatie!$B$3)))</f>
        <v>0</v>
      </c>
      <c r="AK28" s="163" t="e">
        <f>IF(#REF!&lt;Validatie!$B$2,Validatie!$B$2,IF(#REF!&gt;Validatie!$B$3,Berekening!$E28,#REF!*(Berekening!$E28/Validatie!$B$3)))</f>
        <v>#REF!</v>
      </c>
      <c r="AL28" s="163">
        <f>IF(Correctie!$V28&lt;Validatie!$B$2,Validatie!$B$2,IF(Correctie!$V28&gt;Validatie!$B$3,Berekening!$E28,Correctie!$V28*(Berekening!$E28/Validatie!$B$3)))</f>
        <v>0</v>
      </c>
      <c r="AM28" s="163" t="e">
        <f>IF(#REF!&lt;Validatie!$B$2,Validatie!$B$2,IF(#REF!&gt;Validatie!$B$3,Berekening!$E28,#REF!*(Berekening!$E28/Validatie!$B$3)))</f>
        <v>#REF!</v>
      </c>
      <c r="AN28" s="163">
        <f>IF(Correctie!$W28&lt;Validatie!$B$2,Validatie!$B$2,IF(Correctie!$W28&gt;Validatie!$B$3,Berekening!$E28,Correctie!$W28*(Berekening!$E28/Validatie!$B$3)))</f>
        <v>0</v>
      </c>
      <c r="AO28" s="163" t="e">
        <f>IF(#REF!&lt;Validatie!$B$2,Validatie!$B$2,IF(#REF!&gt;Validatie!$B$3,Berekening!$E28,#REF!*(Berekening!$E28/Validatie!$B$3)))</f>
        <v>#REF!</v>
      </c>
      <c r="AP28" s="163">
        <f>IF(Correctie!$X28&lt;Validatie!$B$2,Validatie!$B$2,IF(Correctie!$X28&gt;Validatie!$B$3,Berekening!$E28,Correctie!$X28*(Berekening!$E28/Validatie!$B$3)))</f>
        <v>0</v>
      </c>
      <c r="AQ28" s="163" t="e">
        <f>IF(#REF!&lt;Validatie!$B$2,Validatie!$B$2,IF(#REF!&gt;Validatie!$B$3,Berekening!$E28,#REF!*(Berekening!$E28/Validatie!$B$3)))</f>
        <v>#REF!</v>
      </c>
      <c r="AR28" s="163">
        <f>IF(Correctie!$Y28&lt;Validatie!$B$2,Validatie!$B$2,IF(Correctie!$Y28&gt;Validatie!$B$3,Berekening!$E28,Correctie!$Y28*(Berekening!$E28/Validatie!$B$3)))</f>
        <v>0</v>
      </c>
      <c r="AS28" s="164" t="e">
        <f>IF(#REF!&lt;Validatie!$B$2,Validatie!$B$2,IF(#REF!&gt;Validatie!$B$3,Berekening!$E28,#REF!*(Berekening!$E28/Validatie!$B$3)))</f>
        <v>#REF!</v>
      </c>
      <c r="AT28" s="165">
        <f>IF(Correctie!$Z28&lt;Validatie!$B$2,Validatie!$B$2,IF(Correctie!$Z28&gt;Validatie!$B$3,Berekening!$E28,Correctie!$Z28*(Berekening!$E28/Validatie!$B$3)))</f>
        <v>0</v>
      </c>
      <c r="AU28" s="163" t="e">
        <f>IF(#REF!&lt;Validatie!$B$2,Validatie!$B$2,IF(#REF!&gt;Validatie!$B$3,Berekening!$E28,#REF!*(Berekening!$E28/Validatie!$B$3)))</f>
        <v>#REF!</v>
      </c>
      <c r="AV28" s="163">
        <f>IF(Correctie!$AA28&lt;Validatie!$B$2,Validatie!$B$2,IF(Correctie!$AA28&gt;Validatie!$B$3,Berekening!$E28,Correctie!$AA28*(Berekening!$E28/Validatie!$B$3)))</f>
        <v>0</v>
      </c>
      <c r="AW28" s="163" t="e">
        <f>IF(#REF!&lt;Validatie!$B$2,Validatie!$B$2,IF(#REF!&gt;Validatie!$B$3,Berekening!$E28,#REF!*(Berekening!$E28/Validatie!$B$3)))</f>
        <v>#REF!</v>
      </c>
      <c r="AX28" s="163">
        <f>IF(Correctie!$AB28&lt;Validatie!$B$2,Validatie!$B$2,IF(Correctie!$AB28&gt;Validatie!$B$3,Berekening!$E28,Correctie!$AB28*(Berekening!$E28/Validatie!$B$3)))</f>
        <v>0</v>
      </c>
      <c r="AY28" s="163" t="e">
        <f>IF(#REF!&lt;Validatie!$B$2,Validatie!$B$2,IF(#REF!&gt;Validatie!$B$3,Berekening!$E28,#REF!*(Berekening!$E28/Validatie!$B$3)))</f>
        <v>#REF!</v>
      </c>
      <c r="AZ28" s="163">
        <f>IF(Correctie!$AC28&lt;Validatie!$B$2,Validatie!$B$2,IF(Correctie!$AC28&gt;Validatie!$B$3,Berekening!$E28,Correctie!$AC28*(Berekening!$E28/Validatie!$B$3)))</f>
        <v>0</v>
      </c>
      <c r="BA28" s="163" t="e">
        <f>IF(#REF!&lt;Validatie!$B$2,Validatie!$B$2,IF(#REF!&gt;Validatie!$B$3,Berekening!$E28,#REF!*(Berekening!$E28/Validatie!$B$3)))</f>
        <v>#REF!</v>
      </c>
      <c r="BB28" s="163">
        <f>IF(Correctie!$AD28&lt;Validatie!$B$2,Validatie!$B$2,IF(Correctie!$AD28&gt;Validatie!$B$3,Berekening!$E28,Correctie!$AD28*(Berekening!$E28/Validatie!$B$3)))</f>
        <v>0</v>
      </c>
      <c r="BC28" s="164" t="e">
        <f>IF(#REF!&lt;Validatie!$B$2,Validatie!$B$2,IF(#REF!&gt;Validatie!$B$3,Berekening!$E28,#REF!*(Berekening!$E28/Validatie!$B$3)))</f>
        <v>#REF!</v>
      </c>
      <c r="BD28" s="165">
        <f>IF(Correctie!$AE28&lt;Validatie!$B$2,Validatie!$B$2,IF(Correctie!$AE28&gt;Validatie!$B$3,Berekening!$E28,Correctie!$AE28*(Berekening!$E28/Validatie!$B$3)))</f>
        <v>0</v>
      </c>
      <c r="BE28" s="163" t="e">
        <f>IF(#REF!&lt;Validatie!$B$2,Validatie!$B$2,IF(#REF!&gt;Validatie!$B$3,Berekening!$E28,#REF!*(Berekening!$E28/Validatie!$B$3)))</f>
        <v>#REF!</v>
      </c>
      <c r="BF28" s="163">
        <f>IF(Correctie!$AF28&lt;Validatie!$B$2,Validatie!$B$2,IF(Correctie!$AF28&gt;Validatie!$B$3,Berekening!$E28,Correctie!$AF28*(Berekening!$E28/Validatie!$B$3)))</f>
        <v>0</v>
      </c>
      <c r="BG28" s="163" t="e">
        <f>IF(#REF!&lt;Validatie!$B$2,Validatie!$B$2,IF(#REF!&gt;Validatie!$B$3,Berekening!$E28,#REF!*(Berekening!$E28/Validatie!$B$3)))</f>
        <v>#REF!</v>
      </c>
      <c r="BH28" s="163">
        <f>IF(Correctie!$AG28&lt;Validatie!$B$2,Validatie!$B$2,IF(Correctie!$AG28&gt;Validatie!$B$3,Berekening!$E28,Correctie!$AG28*(Berekening!$E28/Validatie!$B$3)))</f>
        <v>0</v>
      </c>
      <c r="BI28" s="163" t="e">
        <f>IF(#REF!&lt;Validatie!$B$2,Validatie!$B$2,IF(#REF!&gt;Validatie!$B$3,Berekening!$E28,#REF!*(Berekening!$E28/Validatie!$B$3)))</f>
        <v>#REF!</v>
      </c>
      <c r="BJ28" s="163">
        <f>IF(Correctie!$AH28&lt;Validatie!$B$2,Validatie!$B$2,IF(Correctie!$AH28&gt;Validatie!$B$3,Berekening!$E28,Correctie!$AH28*(Berekening!$E28/Validatie!$B$3)))</f>
        <v>0</v>
      </c>
      <c r="BK28" s="163" t="e">
        <f>IF(#REF!&lt;Validatie!$B$2,Validatie!$B$2,IF(#REF!&gt;Validatie!$B$3,Berekening!$E28,#REF!*(Berekening!$E28/Validatie!$B$3)))</f>
        <v>#REF!</v>
      </c>
      <c r="BL28" s="163">
        <f>IF(Correctie!$AI28&lt;Validatie!$B$2,Validatie!$B$2,IF(Correctie!$AI28&gt;Validatie!$B$3,Berekening!$E28,Correctie!$AI28*(Berekening!$E28/Validatie!$B$3)))</f>
        <v>0</v>
      </c>
      <c r="BM28" s="163" t="e">
        <f>IF(#REF!&lt;Validatie!$B$2,Validatie!$B$2,IF(#REF!&gt;Validatie!$B$3,Berekening!$E28,#REF!*(Berekening!$E28/Validatie!$B$3)))</f>
        <v>#REF!</v>
      </c>
    </row>
    <row r="29" spans="1:65" s="2" customFormat="1" ht="23.1" customHeight="1" thickTop="1" thickBot="1" x14ac:dyDescent="0.3">
      <c r="A29" s="219"/>
      <c r="B29" s="229"/>
      <c r="C29" s="63"/>
      <c r="D29" s="114" t="s">
        <v>33</v>
      </c>
      <c r="E29" s="82">
        <f>IF(OR($A$2=Validatie!$C$2,$A$2=Validatie!$C$4,$A$2=Validatie!$C$6),Validatie!$E21,Validatie!$F21)</f>
        <v>5</v>
      </c>
      <c r="F29" s="163">
        <f>IF(Correctie!$F29&lt;Validatie!$B$2,Validatie!$B$2,IF(Correctie!$F29&gt;Validatie!$B$3,Berekening!$E29,Correctie!$F29*(Berekening!$E29/Validatie!$B$3)))</f>
        <v>0</v>
      </c>
      <c r="G29" s="163" t="e">
        <f>IF(#REF!&lt;Validatie!$B$2,Validatie!$B$2,IF(#REF!&gt;Validatie!$B$3,Berekening!$E29,#REF!*(Berekening!$E29/Validatie!$B$3)))</f>
        <v>#REF!</v>
      </c>
      <c r="H29" s="163">
        <f>IF(Correctie!$G29&lt;Validatie!$B$2,Validatie!$B$2,IF(Correctie!$G29&gt;Validatie!$B$3,Berekening!$E29,Correctie!$G29*(Berekening!$E29/Validatie!$B$3)))</f>
        <v>0</v>
      </c>
      <c r="I29" s="163" t="e">
        <f>IF(#REF!&lt;Validatie!$B$2,Validatie!$B$2,IF(#REF!&gt;Validatie!$B$3,Berekening!$E29,#REF!*(Berekening!$E29/Validatie!$B$3)))</f>
        <v>#REF!</v>
      </c>
      <c r="J29" s="163">
        <f>IF(Correctie!$H29&lt;Validatie!$B$2,Validatie!$B$2,IF(Correctie!$H29&gt;Validatie!$B$3,Berekening!$E29,Correctie!$H29*(Berekening!$E29/Validatie!$B$3)))</f>
        <v>0</v>
      </c>
      <c r="K29" s="163" t="e">
        <f>IF(#REF!&lt;Validatie!$B$2,Validatie!$B$2,IF(#REF!&gt;Validatie!$B$3,Berekening!$E29,#REF!*(Berekening!$E29/Validatie!$B$3)))</f>
        <v>#REF!</v>
      </c>
      <c r="L29" s="163">
        <f>IF(Correctie!$I29&lt;Validatie!$B$2,Validatie!$B$2,IF(Correctie!$I29&gt;Validatie!$B$3,Berekening!$E29,Correctie!$I29*(Berekening!$E29/Validatie!$B$3)))</f>
        <v>0</v>
      </c>
      <c r="M29" s="163" t="e">
        <f>IF(#REF!&lt;Validatie!$B$2,Validatie!$B$2,IF(#REF!&gt;Validatie!$B$3,Berekening!$E29,#REF!*(Berekening!$E29/Validatie!$B$3)))</f>
        <v>#REF!</v>
      </c>
      <c r="N29" s="163">
        <f>IF(Correctie!$J29&lt;Validatie!$B$2,Validatie!$B$2,IF(Correctie!$J29&gt;Validatie!$B$3,Berekening!$E29,Correctie!$J29*(Berekening!$E29/Validatie!$B$3)))</f>
        <v>0</v>
      </c>
      <c r="O29" s="164" t="e">
        <f>IF(#REF!&lt;Validatie!$B$2,Validatie!$B$2,IF(#REF!&gt;Validatie!$B$3,Berekening!$E29,#REF!*(Berekening!$E29/Validatie!$B$3)))</f>
        <v>#REF!</v>
      </c>
      <c r="P29" s="165">
        <f>IF(Correctie!$K29&lt;Validatie!$B$2,Validatie!$B$2,IF(Correctie!$K29&gt;Validatie!$B$3,Berekening!$E29,Correctie!$K29*(Berekening!$E29/Validatie!$B$3)))</f>
        <v>0</v>
      </c>
      <c r="Q29" s="163" t="e">
        <f>IF(#REF!&lt;Validatie!$B$2,Validatie!$B$2,IF(#REF!&gt;Validatie!$B$3,Berekening!$E29,#REF!*(Berekening!$E29/Validatie!$B$3)))</f>
        <v>#REF!</v>
      </c>
      <c r="R29" s="163">
        <f>IF(Correctie!$L29&lt;Validatie!$B$2,Validatie!$B$2,IF(Correctie!$L29&gt;Validatie!$B$3,Berekening!$E29,Correctie!$L29*(Berekening!$E29/Validatie!$B$3)))</f>
        <v>0</v>
      </c>
      <c r="S29" s="163" t="e">
        <f>IF(#REF!&lt;Validatie!$B$2,Validatie!$B$2,IF(#REF!&gt;Validatie!$B$3,Berekening!$E29,#REF!*(Berekening!$E29/Validatie!$B$3)))</f>
        <v>#REF!</v>
      </c>
      <c r="T29" s="163">
        <f>IF(Correctie!$M29&lt;Validatie!$B$2,Validatie!$B$2,IF(Correctie!$M29&gt;Validatie!$B$3,Berekening!$E29,Correctie!$M29*(Berekening!$E29/Validatie!$B$3)))</f>
        <v>0</v>
      </c>
      <c r="U29" s="163" t="e">
        <f>IF(#REF!&lt;Validatie!$B$2,Validatie!$B$2,IF(#REF!&gt;Validatie!$B$3,Berekening!$E29,#REF!*(Berekening!$E29/Validatie!$B$3)))</f>
        <v>#REF!</v>
      </c>
      <c r="V29" s="163">
        <f>IF(Correctie!$N29&lt;Validatie!$B$2,Validatie!$B$2,IF(Correctie!$N29&gt;Validatie!$B$3,Berekening!$E29,Correctie!$N29*(Berekening!$E29/Validatie!$B$3)))</f>
        <v>0</v>
      </c>
      <c r="W29" s="163" t="e">
        <f>IF(#REF!&lt;Validatie!$B$2,Validatie!$B$2,IF(#REF!&gt;Validatie!$B$3,Berekening!$E29,#REF!*(Berekening!$E29/Validatie!$B$3)))</f>
        <v>#REF!</v>
      </c>
      <c r="X29" s="163">
        <f>IF(Correctie!$O29&lt;Validatie!$B$2,Validatie!$B$2,IF(Correctie!$O29&gt;Validatie!$B$3,Berekening!$E29,Correctie!$O29*(Berekening!$E29/Validatie!$B$3)))</f>
        <v>0</v>
      </c>
      <c r="Y29" s="164" t="e">
        <f>IF(#REF!&lt;Validatie!$B$2,Validatie!$B$2,IF(#REF!&gt;Validatie!$B$3,Berekening!$E29,#REF!*(Berekening!$E29/Validatie!$B$3)))</f>
        <v>#REF!</v>
      </c>
      <c r="Z29" s="165">
        <f>IF(Correctie!$P29&lt;Validatie!$B$2,Validatie!$B$2,IF(Correctie!$P29&gt;Validatie!$B$3,Berekening!$E29,Correctie!$P29*(Berekening!$E29/Validatie!$B$3)))</f>
        <v>0</v>
      </c>
      <c r="AA29" s="163" t="e">
        <f>IF(#REF!&lt;Validatie!$B$2,Validatie!$B$2,IF(#REF!&gt;Validatie!$B$3,Berekening!$E29,#REF!*(Berekening!$E29/Validatie!$B$3)))</f>
        <v>#REF!</v>
      </c>
      <c r="AB29" s="163">
        <f>IF(Correctie!$Q29&lt;Validatie!$B$2,Validatie!$B$2,IF(Correctie!$Q29&gt;Validatie!$B$3,Berekening!$E29,Correctie!$Q29*(Berekening!$E29/Validatie!$B$3)))</f>
        <v>0</v>
      </c>
      <c r="AC29" s="163" t="e">
        <f>IF(#REF!&lt;Validatie!$B$2,Validatie!$B$2,IF(#REF!&gt;Validatie!$B$3,Berekening!$E29,#REF!*(Berekening!$E29/Validatie!$B$3)))</f>
        <v>#REF!</v>
      </c>
      <c r="AD29" s="163">
        <f>IF(Correctie!$R29&lt;Validatie!$B$2,Validatie!$B$2,IF(Correctie!$R29&gt;Validatie!$B$3,Berekening!$E29,Correctie!$R29*(Berekening!$E29/Validatie!$B$3)))</f>
        <v>0</v>
      </c>
      <c r="AE29" s="163" t="e">
        <f>IF(#REF!&lt;Validatie!$B$2,Validatie!$B$2,IF(#REF!&gt;Validatie!$B$3,Berekening!$E29,#REF!*(Berekening!$E29/Validatie!$B$3)))</f>
        <v>#REF!</v>
      </c>
      <c r="AF29" s="163">
        <f>IF(Correctie!$S29&lt;Validatie!$B$2,Validatie!$B$2,IF(Correctie!$S29&gt;Validatie!$B$3,Berekening!$E29,Correctie!$S29*(Berekening!$E29/Validatie!$B$3)))</f>
        <v>0</v>
      </c>
      <c r="AG29" s="163" t="e">
        <f>IF(#REF!&lt;Validatie!$B$2,Validatie!$B$2,IF(#REF!&gt;Validatie!$B$3,Berekening!$E29,#REF!*(Berekening!$E29/Validatie!$B$3)))</f>
        <v>#REF!</v>
      </c>
      <c r="AH29" s="163">
        <f>IF(Correctie!$T29&lt;Validatie!$B$2,Validatie!$B$2,IF(Correctie!$T29&gt;Validatie!$B$3,Berekening!$E29,Correctie!$T29*(Berekening!$E29/Validatie!$B$3)))</f>
        <v>0</v>
      </c>
      <c r="AI29" s="164" t="e">
        <f>IF(#REF!&lt;Validatie!$B$2,Validatie!$B$2,IF(#REF!&gt;Validatie!$B$3,Berekening!$E29,#REF!*(Berekening!$E29/Validatie!$B$3)))</f>
        <v>#REF!</v>
      </c>
      <c r="AJ29" s="165">
        <f>IF(Correctie!$U29&lt;Validatie!$B$2,Validatie!$B$2,IF(Correctie!$U29&gt;Validatie!$B$3,Berekening!$E29,Correctie!$U29*(Berekening!$E29/Validatie!$B$3)))</f>
        <v>0</v>
      </c>
      <c r="AK29" s="163" t="e">
        <f>IF(#REF!&lt;Validatie!$B$2,Validatie!$B$2,IF(#REF!&gt;Validatie!$B$3,Berekening!$E29,#REF!*(Berekening!$E29/Validatie!$B$3)))</f>
        <v>#REF!</v>
      </c>
      <c r="AL29" s="163">
        <f>IF(Correctie!$V29&lt;Validatie!$B$2,Validatie!$B$2,IF(Correctie!$V29&gt;Validatie!$B$3,Berekening!$E29,Correctie!$V29*(Berekening!$E29/Validatie!$B$3)))</f>
        <v>0</v>
      </c>
      <c r="AM29" s="163" t="e">
        <f>IF(#REF!&lt;Validatie!$B$2,Validatie!$B$2,IF(#REF!&gt;Validatie!$B$3,Berekening!$E29,#REF!*(Berekening!$E29/Validatie!$B$3)))</f>
        <v>#REF!</v>
      </c>
      <c r="AN29" s="163">
        <f>IF(Correctie!$W29&lt;Validatie!$B$2,Validatie!$B$2,IF(Correctie!$W29&gt;Validatie!$B$3,Berekening!$E29,Correctie!$W29*(Berekening!$E29/Validatie!$B$3)))</f>
        <v>0</v>
      </c>
      <c r="AO29" s="163" t="e">
        <f>IF(#REF!&lt;Validatie!$B$2,Validatie!$B$2,IF(#REF!&gt;Validatie!$B$3,Berekening!$E29,#REF!*(Berekening!$E29/Validatie!$B$3)))</f>
        <v>#REF!</v>
      </c>
      <c r="AP29" s="163">
        <f>IF(Correctie!$X29&lt;Validatie!$B$2,Validatie!$B$2,IF(Correctie!$X29&gt;Validatie!$B$3,Berekening!$E29,Correctie!$X29*(Berekening!$E29/Validatie!$B$3)))</f>
        <v>0</v>
      </c>
      <c r="AQ29" s="163" t="e">
        <f>IF(#REF!&lt;Validatie!$B$2,Validatie!$B$2,IF(#REF!&gt;Validatie!$B$3,Berekening!$E29,#REF!*(Berekening!$E29/Validatie!$B$3)))</f>
        <v>#REF!</v>
      </c>
      <c r="AR29" s="163">
        <f>IF(Correctie!$Y29&lt;Validatie!$B$2,Validatie!$B$2,IF(Correctie!$Y29&gt;Validatie!$B$3,Berekening!$E29,Correctie!$Y29*(Berekening!$E29/Validatie!$B$3)))</f>
        <v>0</v>
      </c>
      <c r="AS29" s="164" t="e">
        <f>IF(#REF!&lt;Validatie!$B$2,Validatie!$B$2,IF(#REF!&gt;Validatie!$B$3,Berekening!$E29,#REF!*(Berekening!$E29/Validatie!$B$3)))</f>
        <v>#REF!</v>
      </c>
      <c r="AT29" s="165">
        <f>IF(Correctie!$Z29&lt;Validatie!$B$2,Validatie!$B$2,IF(Correctie!$Z29&gt;Validatie!$B$3,Berekening!$E29,Correctie!$Z29*(Berekening!$E29/Validatie!$B$3)))</f>
        <v>0</v>
      </c>
      <c r="AU29" s="163" t="e">
        <f>IF(#REF!&lt;Validatie!$B$2,Validatie!$B$2,IF(#REF!&gt;Validatie!$B$3,Berekening!$E29,#REF!*(Berekening!$E29/Validatie!$B$3)))</f>
        <v>#REF!</v>
      </c>
      <c r="AV29" s="163">
        <f>IF(Correctie!$AA29&lt;Validatie!$B$2,Validatie!$B$2,IF(Correctie!$AA29&gt;Validatie!$B$3,Berekening!$E29,Correctie!$AA29*(Berekening!$E29/Validatie!$B$3)))</f>
        <v>0</v>
      </c>
      <c r="AW29" s="163" t="e">
        <f>IF(#REF!&lt;Validatie!$B$2,Validatie!$B$2,IF(#REF!&gt;Validatie!$B$3,Berekening!$E29,#REF!*(Berekening!$E29/Validatie!$B$3)))</f>
        <v>#REF!</v>
      </c>
      <c r="AX29" s="163">
        <f>IF(Correctie!$AB29&lt;Validatie!$B$2,Validatie!$B$2,IF(Correctie!$AB29&gt;Validatie!$B$3,Berekening!$E29,Correctie!$AB29*(Berekening!$E29/Validatie!$B$3)))</f>
        <v>0</v>
      </c>
      <c r="AY29" s="163" t="e">
        <f>IF(#REF!&lt;Validatie!$B$2,Validatie!$B$2,IF(#REF!&gt;Validatie!$B$3,Berekening!$E29,#REF!*(Berekening!$E29/Validatie!$B$3)))</f>
        <v>#REF!</v>
      </c>
      <c r="AZ29" s="163">
        <f>IF(Correctie!$AC29&lt;Validatie!$B$2,Validatie!$B$2,IF(Correctie!$AC29&gt;Validatie!$B$3,Berekening!$E29,Correctie!$AC29*(Berekening!$E29/Validatie!$B$3)))</f>
        <v>0</v>
      </c>
      <c r="BA29" s="163" t="e">
        <f>IF(#REF!&lt;Validatie!$B$2,Validatie!$B$2,IF(#REF!&gt;Validatie!$B$3,Berekening!$E29,#REF!*(Berekening!$E29/Validatie!$B$3)))</f>
        <v>#REF!</v>
      </c>
      <c r="BB29" s="163">
        <f>IF(Correctie!$AD29&lt;Validatie!$B$2,Validatie!$B$2,IF(Correctie!$AD29&gt;Validatie!$B$3,Berekening!$E29,Correctie!$AD29*(Berekening!$E29/Validatie!$B$3)))</f>
        <v>0</v>
      </c>
      <c r="BC29" s="164" t="e">
        <f>IF(#REF!&lt;Validatie!$B$2,Validatie!$B$2,IF(#REF!&gt;Validatie!$B$3,Berekening!$E29,#REF!*(Berekening!$E29/Validatie!$B$3)))</f>
        <v>#REF!</v>
      </c>
      <c r="BD29" s="165">
        <f>IF(Correctie!$AE29&lt;Validatie!$B$2,Validatie!$B$2,IF(Correctie!$AE29&gt;Validatie!$B$3,Berekening!$E29,Correctie!$AE29*(Berekening!$E29/Validatie!$B$3)))</f>
        <v>0</v>
      </c>
      <c r="BE29" s="163" t="e">
        <f>IF(#REF!&lt;Validatie!$B$2,Validatie!$B$2,IF(#REF!&gt;Validatie!$B$3,Berekening!$E29,#REF!*(Berekening!$E29/Validatie!$B$3)))</f>
        <v>#REF!</v>
      </c>
      <c r="BF29" s="163">
        <f>IF(Correctie!$AF29&lt;Validatie!$B$2,Validatie!$B$2,IF(Correctie!$AF29&gt;Validatie!$B$3,Berekening!$E29,Correctie!$AF29*(Berekening!$E29/Validatie!$B$3)))</f>
        <v>0</v>
      </c>
      <c r="BG29" s="163" t="e">
        <f>IF(#REF!&lt;Validatie!$B$2,Validatie!$B$2,IF(#REF!&gt;Validatie!$B$3,Berekening!$E29,#REF!*(Berekening!$E29/Validatie!$B$3)))</f>
        <v>#REF!</v>
      </c>
      <c r="BH29" s="163">
        <f>IF(Correctie!$AG29&lt;Validatie!$B$2,Validatie!$B$2,IF(Correctie!$AG29&gt;Validatie!$B$3,Berekening!$E29,Correctie!$AG29*(Berekening!$E29/Validatie!$B$3)))</f>
        <v>0</v>
      </c>
      <c r="BI29" s="163" t="e">
        <f>IF(#REF!&lt;Validatie!$B$2,Validatie!$B$2,IF(#REF!&gt;Validatie!$B$3,Berekening!$E29,#REF!*(Berekening!$E29/Validatie!$B$3)))</f>
        <v>#REF!</v>
      </c>
      <c r="BJ29" s="163">
        <f>IF(Correctie!$AH29&lt;Validatie!$B$2,Validatie!$B$2,IF(Correctie!$AH29&gt;Validatie!$B$3,Berekening!$E29,Correctie!$AH29*(Berekening!$E29/Validatie!$B$3)))</f>
        <v>0</v>
      </c>
      <c r="BK29" s="163" t="e">
        <f>IF(#REF!&lt;Validatie!$B$2,Validatie!$B$2,IF(#REF!&gt;Validatie!$B$3,Berekening!$E29,#REF!*(Berekening!$E29/Validatie!$B$3)))</f>
        <v>#REF!</v>
      </c>
      <c r="BL29" s="163">
        <f>IF(Correctie!$AI29&lt;Validatie!$B$2,Validatie!$B$2,IF(Correctie!$AI29&gt;Validatie!$B$3,Berekening!$E29,Correctie!$AI29*(Berekening!$E29/Validatie!$B$3)))</f>
        <v>0</v>
      </c>
      <c r="BM29" s="163" t="e">
        <f>IF(#REF!&lt;Validatie!$B$2,Validatie!$B$2,IF(#REF!&gt;Validatie!$B$3,Berekening!$E29,#REF!*(Berekening!$E29/Validatie!$B$3)))</f>
        <v>#REF!</v>
      </c>
    </row>
    <row r="30" spans="1:65" s="2" customFormat="1" ht="23.1" customHeight="1" thickTop="1" thickBot="1" x14ac:dyDescent="0.3">
      <c r="A30" s="219"/>
      <c r="B30" s="220"/>
      <c r="C30" s="114" t="s">
        <v>5</v>
      </c>
      <c r="D30" s="74"/>
      <c r="E30" s="82">
        <f>IF(OR($A$2=Validatie!$C$2,$A$2=Validatie!$C$4,$A$2=Validatie!$C$6),Validatie!$E22,Validatie!$F22)</f>
        <v>5</v>
      </c>
      <c r="F30" s="163">
        <f>IF(Correctie!$F30&lt;Validatie!$B$2,Validatie!$B$2,IF(Correctie!$F30&gt;Validatie!$B$3,Berekening!$E30,Correctie!$F30*(Berekening!$E30/Validatie!$B$3)))</f>
        <v>0</v>
      </c>
      <c r="G30" s="163" t="e">
        <f>IF(#REF!&lt;Validatie!$B$2,Validatie!$B$2,IF(#REF!&gt;Validatie!$B$3,Berekening!$E30,#REF!*(Berekening!$E30/Validatie!$B$3)))</f>
        <v>#REF!</v>
      </c>
      <c r="H30" s="163">
        <f>IF(Correctie!$G30&lt;Validatie!$B$2,Validatie!$B$2,IF(Correctie!$G30&gt;Validatie!$B$3,Berekening!$E30,Correctie!$G30*(Berekening!$E30/Validatie!$B$3)))</f>
        <v>0</v>
      </c>
      <c r="I30" s="163" t="e">
        <f>IF(#REF!&lt;Validatie!$B$2,Validatie!$B$2,IF(#REF!&gt;Validatie!$B$3,Berekening!$E30,#REF!*(Berekening!$E30/Validatie!$B$3)))</f>
        <v>#REF!</v>
      </c>
      <c r="J30" s="163">
        <f>IF(Correctie!$H30&lt;Validatie!$B$2,Validatie!$B$2,IF(Correctie!$H30&gt;Validatie!$B$3,Berekening!$E30,Correctie!$H30*(Berekening!$E30/Validatie!$B$3)))</f>
        <v>0</v>
      </c>
      <c r="K30" s="163" t="e">
        <f>IF(#REF!&lt;Validatie!$B$2,Validatie!$B$2,IF(#REF!&gt;Validatie!$B$3,Berekening!$E30,#REF!*(Berekening!$E30/Validatie!$B$3)))</f>
        <v>#REF!</v>
      </c>
      <c r="L30" s="163">
        <f>IF(Correctie!$I30&lt;Validatie!$B$2,Validatie!$B$2,IF(Correctie!$I30&gt;Validatie!$B$3,Berekening!$E30,Correctie!$I30*(Berekening!$E30/Validatie!$B$3)))</f>
        <v>0</v>
      </c>
      <c r="M30" s="163" t="e">
        <f>IF(#REF!&lt;Validatie!$B$2,Validatie!$B$2,IF(#REF!&gt;Validatie!$B$3,Berekening!$E30,#REF!*(Berekening!$E30/Validatie!$B$3)))</f>
        <v>#REF!</v>
      </c>
      <c r="N30" s="163">
        <f>IF(Correctie!$J30&lt;Validatie!$B$2,Validatie!$B$2,IF(Correctie!$J30&gt;Validatie!$B$3,Berekening!$E30,Correctie!$J30*(Berekening!$E30/Validatie!$B$3)))</f>
        <v>0</v>
      </c>
      <c r="O30" s="164" t="e">
        <f>IF(#REF!&lt;Validatie!$B$2,Validatie!$B$2,IF(#REF!&gt;Validatie!$B$3,Berekening!$E30,#REF!*(Berekening!$E30/Validatie!$B$3)))</f>
        <v>#REF!</v>
      </c>
      <c r="P30" s="165">
        <f>IF(Correctie!$K30&lt;Validatie!$B$2,Validatie!$B$2,IF(Correctie!$K30&gt;Validatie!$B$3,Berekening!$E30,Correctie!$K30*(Berekening!$E30/Validatie!$B$3)))</f>
        <v>0</v>
      </c>
      <c r="Q30" s="163" t="e">
        <f>IF(#REF!&lt;Validatie!$B$2,Validatie!$B$2,IF(#REF!&gt;Validatie!$B$3,Berekening!$E30,#REF!*(Berekening!$E30/Validatie!$B$3)))</f>
        <v>#REF!</v>
      </c>
      <c r="R30" s="163">
        <f>IF(Correctie!$L30&lt;Validatie!$B$2,Validatie!$B$2,IF(Correctie!$L30&gt;Validatie!$B$3,Berekening!$E30,Correctie!$L30*(Berekening!$E30/Validatie!$B$3)))</f>
        <v>0</v>
      </c>
      <c r="S30" s="163" t="e">
        <f>IF(#REF!&lt;Validatie!$B$2,Validatie!$B$2,IF(#REF!&gt;Validatie!$B$3,Berekening!$E30,#REF!*(Berekening!$E30/Validatie!$B$3)))</f>
        <v>#REF!</v>
      </c>
      <c r="T30" s="163">
        <f>IF(Correctie!$M30&lt;Validatie!$B$2,Validatie!$B$2,IF(Correctie!$M30&gt;Validatie!$B$3,Berekening!$E30,Correctie!$M30*(Berekening!$E30/Validatie!$B$3)))</f>
        <v>0</v>
      </c>
      <c r="U30" s="163" t="e">
        <f>IF(#REF!&lt;Validatie!$B$2,Validatie!$B$2,IF(#REF!&gt;Validatie!$B$3,Berekening!$E30,#REF!*(Berekening!$E30/Validatie!$B$3)))</f>
        <v>#REF!</v>
      </c>
      <c r="V30" s="163">
        <f>IF(Correctie!$N30&lt;Validatie!$B$2,Validatie!$B$2,IF(Correctie!$N30&gt;Validatie!$B$3,Berekening!$E30,Correctie!$N30*(Berekening!$E30/Validatie!$B$3)))</f>
        <v>0</v>
      </c>
      <c r="W30" s="163" t="e">
        <f>IF(#REF!&lt;Validatie!$B$2,Validatie!$B$2,IF(#REF!&gt;Validatie!$B$3,Berekening!$E30,#REF!*(Berekening!$E30/Validatie!$B$3)))</f>
        <v>#REF!</v>
      </c>
      <c r="X30" s="163">
        <f>IF(Correctie!$O30&lt;Validatie!$B$2,Validatie!$B$2,IF(Correctie!$O30&gt;Validatie!$B$3,Berekening!$E30,Correctie!$O30*(Berekening!$E30/Validatie!$B$3)))</f>
        <v>0</v>
      </c>
      <c r="Y30" s="164" t="e">
        <f>IF(#REF!&lt;Validatie!$B$2,Validatie!$B$2,IF(#REF!&gt;Validatie!$B$3,Berekening!$E30,#REF!*(Berekening!$E30/Validatie!$B$3)))</f>
        <v>#REF!</v>
      </c>
      <c r="Z30" s="165">
        <f>IF(Correctie!$P30&lt;Validatie!$B$2,Validatie!$B$2,IF(Correctie!$P30&gt;Validatie!$B$3,Berekening!$E30,Correctie!$P30*(Berekening!$E30/Validatie!$B$3)))</f>
        <v>0</v>
      </c>
      <c r="AA30" s="163" t="e">
        <f>IF(#REF!&lt;Validatie!$B$2,Validatie!$B$2,IF(#REF!&gt;Validatie!$B$3,Berekening!$E30,#REF!*(Berekening!$E30/Validatie!$B$3)))</f>
        <v>#REF!</v>
      </c>
      <c r="AB30" s="163">
        <f>IF(Correctie!$Q30&lt;Validatie!$B$2,Validatie!$B$2,IF(Correctie!$Q30&gt;Validatie!$B$3,Berekening!$E30,Correctie!$Q30*(Berekening!$E30/Validatie!$B$3)))</f>
        <v>0</v>
      </c>
      <c r="AC30" s="163" t="e">
        <f>IF(#REF!&lt;Validatie!$B$2,Validatie!$B$2,IF(#REF!&gt;Validatie!$B$3,Berekening!$E30,#REF!*(Berekening!$E30/Validatie!$B$3)))</f>
        <v>#REF!</v>
      </c>
      <c r="AD30" s="163">
        <f>IF(Correctie!$R30&lt;Validatie!$B$2,Validatie!$B$2,IF(Correctie!$R30&gt;Validatie!$B$3,Berekening!$E30,Correctie!$R30*(Berekening!$E30/Validatie!$B$3)))</f>
        <v>0</v>
      </c>
      <c r="AE30" s="163" t="e">
        <f>IF(#REF!&lt;Validatie!$B$2,Validatie!$B$2,IF(#REF!&gt;Validatie!$B$3,Berekening!$E30,#REF!*(Berekening!$E30/Validatie!$B$3)))</f>
        <v>#REF!</v>
      </c>
      <c r="AF30" s="163">
        <f>IF(Correctie!$S30&lt;Validatie!$B$2,Validatie!$B$2,IF(Correctie!$S30&gt;Validatie!$B$3,Berekening!$E30,Correctie!$S30*(Berekening!$E30/Validatie!$B$3)))</f>
        <v>0</v>
      </c>
      <c r="AG30" s="163" t="e">
        <f>IF(#REF!&lt;Validatie!$B$2,Validatie!$B$2,IF(#REF!&gt;Validatie!$B$3,Berekening!$E30,#REF!*(Berekening!$E30/Validatie!$B$3)))</f>
        <v>#REF!</v>
      </c>
      <c r="AH30" s="163">
        <f>IF(Correctie!$T30&lt;Validatie!$B$2,Validatie!$B$2,IF(Correctie!$T30&gt;Validatie!$B$3,Berekening!$E30,Correctie!$T30*(Berekening!$E30/Validatie!$B$3)))</f>
        <v>0</v>
      </c>
      <c r="AI30" s="164" t="e">
        <f>IF(#REF!&lt;Validatie!$B$2,Validatie!$B$2,IF(#REF!&gt;Validatie!$B$3,Berekening!$E30,#REF!*(Berekening!$E30/Validatie!$B$3)))</f>
        <v>#REF!</v>
      </c>
      <c r="AJ30" s="165">
        <f>IF(Correctie!$U30&lt;Validatie!$B$2,Validatie!$B$2,IF(Correctie!$U30&gt;Validatie!$B$3,Berekening!$E30,Correctie!$U30*(Berekening!$E30/Validatie!$B$3)))</f>
        <v>0</v>
      </c>
      <c r="AK30" s="163" t="e">
        <f>IF(#REF!&lt;Validatie!$B$2,Validatie!$B$2,IF(#REF!&gt;Validatie!$B$3,Berekening!$E30,#REF!*(Berekening!$E30/Validatie!$B$3)))</f>
        <v>#REF!</v>
      </c>
      <c r="AL30" s="163">
        <f>IF(Correctie!$V30&lt;Validatie!$B$2,Validatie!$B$2,IF(Correctie!$V30&gt;Validatie!$B$3,Berekening!$E30,Correctie!$V30*(Berekening!$E30/Validatie!$B$3)))</f>
        <v>0</v>
      </c>
      <c r="AM30" s="163" t="e">
        <f>IF(#REF!&lt;Validatie!$B$2,Validatie!$B$2,IF(#REF!&gt;Validatie!$B$3,Berekening!$E30,#REF!*(Berekening!$E30/Validatie!$B$3)))</f>
        <v>#REF!</v>
      </c>
      <c r="AN30" s="163">
        <f>IF(Correctie!$W30&lt;Validatie!$B$2,Validatie!$B$2,IF(Correctie!$W30&gt;Validatie!$B$3,Berekening!$E30,Correctie!$W30*(Berekening!$E30/Validatie!$B$3)))</f>
        <v>0</v>
      </c>
      <c r="AO30" s="163" t="e">
        <f>IF(#REF!&lt;Validatie!$B$2,Validatie!$B$2,IF(#REF!&gt;Validatie!$B$3,Berekening!$E30,#REF!*(Berekening!$E30/Validatie!$B$3)))</f>
        <v>#REF!</v>
      </c>
      <c r="AP30" s="163">
        <f>IF(Correctie!$X30&lt;Validatie!$B$2,Validatie!$B$2,IF(Correctie!$X30&gt;Validatie!$B$3,Berekening!$E30,Correctie!$X30*(Berekening!$E30/Validatie!$B$3)))</f>
        <v>0</v>
      </c>
      <c r="AQ30" s="163" t="e">
        <f>IF(#REF!&lt;Validatie!$B$2,Validatie!$B$2,IF(#REF!&gt;Validatie!$B$3,Berekening!$E30,#REF!*(Berekening!$E30/Validatie!$B$3)))</f>
        <v>#REF!</v>
      </c>
      <c r="AR30" s="163">
        <f>IF(Correctie!$Y30&lt;Validatie!$B$2,Validatie!$B$2,IF(Correctie!$Y30&gt;Validatie!$B$3,Berekening!$E30,Correctie!$Y30*(Berekening!$E30/Validatie!$B$3)))</f>
        <v>0</v>
      </c>
      <c r="AS30" s="164" t="e">
        <f>IF(#REF!&lt;Validatie!$B$2,Validatie!$B$2,IF(#REF!&gt;Validatie!$B$3,Berekening!$E30,#REF!*(Berekening!$E30/Validatie!$B$3)))</f>
        <v>#REF!</v>
      </c>
      <c r="AT30" s="165">
        <f>IF(Correctie!$Z30&lt;Validatie!$B$2,Validatie!$B$2,IF(Correctie!$Z30&gt;Validatie!$B$3,Berekening!$E30,Correctie!$Z30*(Berekening!$E30/Validatie!$B$3)))</f>
        <v>0</v>
      </c>
      <c r="AU30" s="163" t="e">
        <f>IF(#REF!&lt;Validatie!$B$2,Validatie!$B$2,IF(#REF!&gt;Validatie!$B$3,Berekening!$E30,#REF!*(Berekening!$E30/Validatie!$B$3)))</f>
        <v>#REF!</v>
      </c>
      <c r="AV30" s="163">
        <f>IF(Correctie!$AA30&lt;Validatie!$B$2,Validatie!$B$2,IF(Correctie!$AA30&gt;Validatie!$B$3,Berekening!$E30,Correctie!$AA30*(Berekening!$E30/Validatie!$B$3)))</f>
        <v>0</v>
      </c>
      <c r="AW30" s="163" t="e">
        <f>IF(#REF!&lt;Validatie!$B$2,Validatie!$B$2,IF(#REF!&gt;Validatie!$B$3,Berekening!$E30,#REF!*(Berekening!$E30/Validatie!$B$3)))</f>
        <v>#REF!</v>
      </c>
      <c r="AX30" s="163">
        <f>IF(Correctie!$AB30&lt;Validatie!$B$2,Validatie!$B$2,IF(Correctie!$AB30&gt;Validatie!$B$3,Berekening!$E30,Correctie!$AB30*(Berekening!$E30/Validatie!$B$3)))</f>
        <v>0</v>
      </c>
      <c r="AY30" s="163" t="e">
        <f>IF(#REF!&lt;Validatie!$B$2,Validatie!$B$2,IF(#REF!&gt;Validatie!$B$3,Berekening!$E30,#REF!*(Berekening!$E30/Validatie!$B$3)))</f>
        <v>#REF!</v>
      </c>
      <c r="AZ30" s="163">
        <f>IF(Correctie!$AC30&lt;Validatie!$B$2,Validatie!$B$2,IF(Correctie!$AC30&gt;Validatie!$B$3,Berekening!$E30,Correctie!$AC30*(Berekening!$E30/Validatie!$B$3)))</f>
        <v>0</v>
      </c>
      <c r="BA30" s="163" t="e">
        <f>IF(#REF!&lt;Validatie!$B$2,Validatie!$B$2,IF(#REF!&gt;Validatie!$B$3,Berekening!$E30,#REF!*(Berekening!$E30/Validatie!$B$3)))</f>
        <v>#REF!</v>
      </c>
      <c r="BB30" s="163">
        <f>IF(Correctie!$AD30&lt;Validatie!$B$2,Validatie!$B$2,IF(Correctie!$AD30&gt;Validatie!$B$3,Berekening!$E30,Correctie!$AD30*(Berekening!$E30/Validatie!$B$3)))</f>
        <v>0</v>
      </c>
      <c r="BC30" s="164" t="e">
        <f>IF(#REF!&lt;Validatie!$B$2,Validatie!$B$2,IF(#REF!&gt;Validatie!$B$3,Berekening!$E30,#REF!*(Berekening!$E30/Validatie!$B$3)))</f>
        <v>#REF!</v>
      </c>
      <c r="BD30" s="165">
        <f>IF(Correctie!$AE30&lt;Validatie!$B$2,Validatie!$B$2,IF(Correctie!$AE30&gt;Validatie!$B$3,Berekening!$E30,Correctie!$AE30*(Berekening!$E30/Validatie!$B$3)))</f>
        <v>0</v>
      </c>
      <c r="BE30" s="163" t="e">
        <f>IF(#REF!&lt;Validatie!$B$2,Validatie!$B$2,IF(#REF!&gt;Validatie!$B$3,Berekening!$E30,#REF!*(Berekening!$E30/Validatie!$B$3)))</f>
        <v>#REF!</v>
      </c>
      <c r="BF30" s="163">
        <f>IF(Correctie!$AF30&lt;Validatie!$B$2,Validatie!$B$2,IF(Correctie!$AF30&gt;Validatie!$B$3,Berekening!$E30,Correctie!$AF30*(Berekening!$E30/Validatie!$B$3)))</f>
        <v>0</v>
      </c>
      <c r="BG30" s="163" t="e">
        <f>IF(#REF!&lt;Validatie!$B$2,Validatie!$B$2,IF(#REF!&gt;Validatie!$B$3,Berekening!$E30,#REF!*(Berekening!$E30/Validatie!$B$3)))</f>
        <v>#REF!</v>
      </c>
      <c r="BH30" s="163">
        <f>IF(Correctie!$AG30&lt;Validatie!$B$2,Validatie!$B$2,IF(Correctie!$AG30&gt;Validatie!$B$3,Berekening!$E30,Correctie!$AG30*(Berekening!$E30/Validatie!$B$3)))</f>
        <v>0</v>
      </c>
      <c r="BI30" s="163" t="e">
        <f>IF(#REF!&lt;Validatie!$B$2,Validatie!$B$2,IF(#REF!&gt;Validatie!$B$3,Berekening!$E30,#REF!*(Berekening!$E30/Validatie!$B$3)))</f>
        <v>#REF!</v>
      </c>
      <c r="BJ30" s="163">
        <f>IF(Correctie!$AH30&lt;Validatie!$B$2,Validatie!$B$2,IF(Correctie!$AH30&gt;Validatie!$B$3,Berekening!$E30,Correctie!$AH30*(Berekening!$E30/Validatie!$B$3)))</f>
        <v>0</v>
      </c>
      <c r="BK30" s="163" t="e">
        <f>IF(#REF!&lt;Validatie!$B$2,Validatie!$B$2,IF(#REF!&gt;Validatie!$B$3,Berekening!$E30,#REF!*(Berekening!$E30/Validatie!$B$3)))</f>
        <v>#REF!</v>
      </c>
      <c r="BL30" s="163">
        <f>IF(Correctie!$AI30&lt;Validatie!$B$2,Validatie!$B$2,IF(Correctie!$AI30&gt;Validatie!$B$3,Berekening!$E30,Correctie!$AI30*(Berekening!$E30/Validatie!$B$3)))</f>
        <v>0</v>
      </c>
      <c r="BM30" s="163" t="e">
        <f>IF(#REF!&lt;Validatie!$B$2,Validatie!$B$2,IF(#REF!&gt;Validatie!$B$3,Berekening!$E30,#REF!*(Berekening!$E30/Validatie!$B$3)))</f>
        <v>#REF!</v>
      </c>
    </row>
    <row r="31" spans="1:65" s="2" customFormat="1" ht="23.1" customHeight="1" thickTop="1" thickBot="1" x14ac:dyDescent="0.3">
      <c r="A31" s="219"/>
      <c r="B31" s="229"/>
      <c r="C31" s="64"/>
      <c r="D31" s="6" t="s">
        <v>26</v>
      </c>
      <c r="E31" s="82">
        <f>IF(OR($A$2=Validatie!$C$2,$A$2=Validatie!$C$4,$A$2=Validatie!$C$6),Validatie!$E23,Validatie!$F23)</f>
        <v>5</v>
      </c>
      <c r="F31" s="163">
        <f>IF(Correctie!$F31&lt;Validatie!$B$2,Validatie!$B$2,IF(Correctie!$F31&gt;Validatie!$B$3,Berekening!$E31,Correctie!$F31*(Berekening!$E31/Validatie!$B$3)))</f>
        <v>0</v>
      </c>
      <c r="G31" s="163" t="e">
        <f>IF(#REF!&lt;Validatie!$B$2,Validatie!$B$2,IF(#REF!&gt;Validatie!$B$3,Berekening!$E31,#REF!*(Berekening!$E31/Validatie!$B$3)))</f>
        <v>#REF!</v>
      </c>
      <c r="H31" s="163">
        <f>IF(Correctie!$G31&lt;Validatie!$B$2,Validatie!$B$2,IF(Correctie!$G31&gt;Validatie!$B$3,Berekening!$E31,Correctie!$G31*(Berekening!$E31/Validatie!$B$3)))</f>
        <v>0</v>
      </c>
      <c r="I31" s="163" t="e">
        <f>IF(#REF!&lt;Validatie!$B$2,Validatie!$B$2,IF(#REF!&gt;Validatie!$B$3,Berekening!$E31,#REF!*(Berekening!$E31/Validatie!$B$3)))</f>
        <v>#REF!</v>
      </c>
      <c r="J31" s="163">
        <f>IF(Correctie!$H31&lt;Validatie!$B$2,Validatie!$B$2,IF(Correctie!$H31&gt;Validatie!$B$3,Berekening!$E31,Correctie!$H31*(Berekening!$E31/Validatie!$B$3)))</f>
        <v>0</v>
      </c>
      <c r="K31" s="163" t="e">
        <f>IF(#REF!&lt;Validatie!$B$2,Validatie!$B$2,IF(#REF!&gt;Validatie!$B$3,Berekening!$E31,#REF!*(Berekening!$E31/Validatie!$B$3)))</f>
        <v>#REF!</v>
      </c>
      <c r="L31" s="163">
        <f>IF(Correctie!$I31&lt;Validatie!$B$2,Validatie!$B$2,IF(Correctie!$I31&gt;Validatie!$B$3,Berekening!$E31,Correctie!$I31*(Berekening!$E31/Validatie!$B$3)))</f>
        <v>0</v>
      </c>
      <c r="M31" s="163" t="e">
        <f>IF(#REF!&lt;Validatie!$B$2,Validatie!$B$2,IF(#REF!&gt;Validatie!$B$3,Berekening!$E31,#REF!*(Berekening!$E31/Validatie!$B$3)))</f>
        <v>#REF!</v>
      </c>
      <c r="N31" s="163">
        <f>IF(Correctie!$J31&lt;Validatie!$B$2,Validatie!$B$2,IF(Correctie!$J31&gt;Validatie!$B$3,Berekening!$E31,Correctie!$J31*(Berekening!$E31/Validatie!$B$3)))</f>
        <v>0</v>
      </c>
      <c r="O31" s="164" t="e">
        <f>IF(#REF!&lt;Validatie!$B$2,Validatie!$B$2,IF(#REF!&gt;Validatie!$B$3,Berekening!$E31,#REF!*(Berekening!$E31/Validatie!$B$3)))</f>
        <v>#REF!</v>
      </c>
      <c r="P31" s="165">
        <f>IF(Correctie!$K31&lt;Validatie!$B$2,Validatie!$B$2,IF(Correctie!$K31&gt;Validatie!$B$3,Berekening!$E31,Correctie!$K31*(Berekening!$E31/Validatie!$B$3)))</f>
        <v>0</v>
      </c>
      <c r="Q31" s="163" t="e">
        <f>IF(#REF!&lt;Validatie!$B$2,Validatie!$B$2,IF(#REF!&gt;Validatie!$B$3,Berekening!$E31,#REF!*(Berekening!$E31/Validatie!$B$3)))</f>
        <v>#REF!</v>
      </c>
      <c r="R31" s="163">
        <f>IF(Correctie!$L31&lt;Validatie!$B$2,Validatie!$B$2,IF(Correctie!$L31&gt;Validatie!$B$3,Berekening!$E31,Correctie!$L31*(Berekening!$E31/Validatie!$B$3)))</f>
        <v>0</v>
      </c>
      <c r="S31" s="163" t="e">
        <f>IF(#REF!&lt;Validatie!$B$2,Validatie!$B$2,IF(#REF!&gt;Validatie!$B$3,Berekening!$E31,#REF!*(Berekening!$E31/Validatie!$B$3)))</f>
        <v>#REF!</v>
      </c>
      <c r="T31" s="163">
        <f>IF(Correctie!$M31&lt;Validatie!$B$2,Validatie!$B$2,IF(Correctie!$M31&gt;Validatie!$B$3,Berekening!$E31,Correctie!$M31*(Berekening!$E31/Validatie!$B$3)))</f>
        <v>0</v>
      </c>
      <c r="U31" s="163" t="e">
        <f>IF(#REF!&lt;Validatie!$B$2,Validatie!$B$2,IF(#REF!&gt;Validatie!$B$3,Berekening!$E31,#REF!*(Berekening!$E31/Validatie!$B$3)))</f>
        <v>#REF!</v>
      </c>
      <c r="V31" s="163">
        <f>IF(Correctie!$N31&lt;Validatie!$B$2,Validatie!$B$2,IF(Correctie!$N31&gt;Validatie!$B$3,Berekening!$E31,Correctie!$N31*(Berekening!$E31/Validatie!$B$3)))</f>
        <v>0</v>
      </c>
      <c r="W31" s="163" t="e">
        <f>IF(#REF!&lt;Validatie!$B$2,Validatie!$B$2,IF(#REF!&gt;Validatie!$B$3,Berekening!$E31,#REF!*(Berekening!$E31/Validatie!$B$3)))</f>
        <v>#REF!</v>
      </c>
      <c r="X31" s="163">
        <f>IF(Correctie!$O31&lt;Validatie!$B$2,Validatie!$B$2,IF(Correctie!$O31&gt;Validatie!$B$3,Berekening!$E31,Correctie!$O31*(Berekening!$E31/Validatie!$B$3)))</f>
        <v>0</v>
      </c>
      <c r="Y31" s="164" t="e">
        <f>IF(#REF!&lt;Validatie!$B$2,Validatie!$B$2,IF(#REF!&gt;Validatie!$B$3,Berekening!$E31,#REF!*(Berekening!$E31/Validatie!$B$3)))</f>
        <v>#REF!</v>
      </c>
      <c r="Z31" s="165">
        <f>IF(Correctie!$P31&lt;Validatie!$B$2,Validatie!$B$2,IF(Correctie!$P31&gt;Validatie!$B$3,Berekening!$E31,Correctie!$P31*(Berekening!$E31/Validatie!$B$3)))</f>
        <v>0</v>
      </c>
      <c r="AA31" s="163" t="e">
        <f>IF(#REF!&lt;Validatie!$B$2,Validatie!$B$2,IF(#REF!&gt;Validatie!$B$3,Berekening!$E31,#REF!*(Berekening!$E31/Validatie!$B$3)))</f>
        <v>#REF!</v>
      </c>
      <c r="AB31" s="163">
        <f>IF(Correctie!$Q31&lt;Validatie!$B$2,Validatie!$B$2,IF(Correctie!$Q31&gt;Validatie!$B$3,Berekening!$E31,Correctie!$Q31*(Berekening!$E31/Validatie!$B$3)))</f>
        <v>0</v>
      </c>
      <c r="AC31" s="163" t="e">
        <f>IF(#REF!&lt;Validatie!$B$2,Validatie!$B$2,IF(#REF!&gt;Validatie!$B$3,Berekening!$E31,#REF!*(Berekening!$E31/Validatie!$B$3)))</f>
        <v>#REF!</v>
      </c>
      <c r="AD31" s="163">
        <f>IF(Correctie!$R31&lt;Validatie!$B$2,Validatie!$B$2,IF(Correctie!$R31&gt;Validatie!$B$3,Berekening!$E31,Correctie!$R31*(Berekening!$E31/Validatie!$B$3)))</f>
        <v>0</v>
      </c>
      <c r="AE31" s="163" t="e">
        <f>IF(#REF!&lt;Validatie!$B$2,Validatie!$B$2,IF(#REF!&gt;Validatie!$B$3,Berekening!$E31,#REF!*(Berekening!$E31/Validatie!$B$3)))</f>
        <v>#REF!</v>
      </c>
      <c r="AF31" s="163">
        <f>IF(Correctie!$S31&lt;Validatie!$B$2,Validatie!$B$2,IF(Correctie!$S31&gt;Validatie!$B$3,Berekening!$E31,Correctie!$S31*(Berekening!$E31/Validatie!$B$3)))</f>
        <v>0</v>
      </c>
      <c r="AG31" s="163" t="e">
        <f>IF(#REF!&lt;Validatie!$B$2,Validatie!$B$2,IF(#REF!&gt;Validatie!$B$3,Berekening!$E31,#REF!*(Berekening!$E31/Validatie!$B$3)))</f>
        <v>#REF!</v>
      </c>
      <c r="AH31" s="163">
        <f>IF(Correctie!$T31&lt;Validatie!$B$2,Validatie!$B$2,IF(Correctie!$T31&gt;Validatie!$B$3,Berekening!$E31,Correctie!$T31*(Berekening!$E31/Validatie!$B$3)))</f>
        <v>0</v>
      </c>
      <c r="AI31" s="164" t="e">
        <f>IF(#REF!&lt;Validatie!$B$2,Validatie!$B$2,IF(#REF!&gt;Validatie!$B$3,Berekening!$E31,#REF!*(Berekening!$E31/Validatie!$B$3)))</f>
        <v>#REF!</v>
      </c>
      <c r="AJ31" s="165">
        <f>IF(Correctie!$U31&lt;Validatie!$B$2,Validatie!$B$2,IF(Correctie!$U31&gt;Validatie!$B$3,Berekening!$E31,Correctie!$U31*(Berekening!$E31/Validatie!$B$3)))</f>
        <v>0</v>
      </c>
      <c r="AK31" s="163" t="e">
        <f>IF(#REF!&lt;Validatie!$B$2,Validatie!$B$2,IF(#REF!&gt;Validatie!$B$3,Berekening!$E31,#REF!*(Berekening!$E31/Validatie!$B$3)))</f>
        <v>#REF!</v>
      </c>
      <c r="AL31" s="163">
        <f>IF(Correctie!$V31&lt;Validatie!$B$2,Validatie!$B$2,IF(Correctie!$V31&gt;Validatie!$B$3,Berekening!$E31,Correctie!$V31*(Berekening!$E31/Validatie!$B$3)))</f>
        <v>0</v>
      </c>
      <c r="AM31" s="163" t="e">
        <f>IF(#REF!&lt;Validatie!$B$2,Validatie!$B$2,IF(#REF!&gt;Validatie!$B$3,Berekening!$E31,#REF!*(Berekening!$E31/Validatie!$B$3)))</f>
        <v>#REF!</v>
      </c>
      <c r="AN31" s="163">
        <f>IF(Correctie!$W31&lt;Validatie!$B$2,Validatie!$B$2,IF(Correctie!$W31&gt;Validatie!$B$3,Berekening!$E31,Correctie!$W31*(Berekening!$E31/Validatie!$B$3)))</f>
        <v>0</v>
      </c>
      <c r="AO31" s="163" t="e">
        <f>IF(#REF!&lt;Validatie!$B$2,Validatie!$B$2,IF(#REF!&gt;Validatie!$B$3,Berekening!$E31,#REF!*(Berekening!$E31/Validatie!$B$3)))</f>
        <v>#REF!</v>
      </c>
      <c r="AP31" s="163">
        <f>IF(Correctie!$X31&lt;Validatie!$B$2,Validatie!$B$2,IF(Correctie!$X31&gt;Validatie!$B$3,Berekening!$E31,Correctie!$X31*(Berekening!$E31/Validatie!$B$3)))</f>
        <v>0</v>
      </c>
      <c r="AQ31" s="163" t="e">
        <f>IF(#REF!&lt;Validatie!$B$2,Validatie!$B$2,IF(#REF!&gt;Validatie!$B$3,Berekening!$E31,#REF!*(Berekening!$E31/Validatie!$B$3)))</f>
        <v>#REF!</v>
      </c>
      <c r="AR31" s="163">
        <f>IF(Correctie!$Y31&lt;Validatie!$B$2,Validatie!$B$2,IF(Correctie!$Y31&gt;Validatie!$B$3,Berekening!$E31,Correctie!$Y31*(Berekening!$E31/Validatie!$B$3)))</f>
        <v>0</v>
      </c>
      <c r="AS31" s="164" t="e">
        <f>IF(#REF!&lt;Validatie!$B$2,Validatie!$B$2,IF(#REF!&gt;Validatie!$B$3,Berekening!$E31,#REF!*(Berekening!$E31/Validatie!$B$3)))</f>
        <v>#REF!</v>
      </c>
      <c r="AT31" s="165">
        <f>IF(Correctie!$Z31&lt;Validatie!$B$2,Validatie!$B$2,IF(Correctie!$Z31&gt;Validatie!$B$3,Berekening!$E31,Correctie!$Z31*(Berekening!$E31/Validatie!$B$3)))</f>
        <v>0</v>
      </c>
      <c r="AU31" s="163" t="e">
        <f>IF(#REF!&lt;Validatie!$B$2,Validatie!$B$2,IF(#REF!&gt;Validatie!$B$3,Berekening!$E31,#REF!*(Berekening!$E31/Validatie!$B$3)))</f>
        <v>#REF!</v>
      </c>
      <c r="AV31" s="163">
        <f>IF(Correctie!$AA31&lt;Validatie!$B$2,Validatie!$B$2,IF(Correctie!$AA31&gt;Validatie!$B$3,Berekening!$E31,Correctie!$AA31*(Berekening!$E31/Validatie!$B$3)))</f>
        <v>0</v>
      </c>
      <c r="AW31" s="163" t="e">
        <f>IF(#REF!&lt;Validatie!$B$2,Validatie!$B$2,IF(#REF!&gt;Validatie!$B$3,Berekening!$E31,#REF!*(Berekening!$E31/Validatie!$B$3)))</f>
        <v>#REF!</v>
      </c>
      <c r="AX31" s="163">
        <f>IF(Correctie!$AB31&lt;Validatie!$B$2,Validatie!$B$2,IF(Correctie!$AB31&gt;Validatie!$B$3,Berekening!$E31,Correctie!$AB31*(Berekening!$E31/Validatie!$B$3)))</f>
        <v>0</v>
      </c>
      <c r="AY31" s="163" t="e">
        <f>IF(#REF!&lt;Validatie!$B$2,Validatie!$B$2,IF(#REF!&gt;Validatie!$B$3,Berekening!$E31,#REF!*(Berekening!$E31/Validatie!$B$3)))</f>
        <v>#REF!</v>
      </c>
      <c r="AZ31" s="163">
        <f>IF(Correctie!$AC31&lt;Validatie!$B$2,Validatie!$B$2,IF(Correctie!$AC31&gt;Validatie!$B$3,Berekening!$E31,Correctie!$AC31*(Berekening!$E31/Validatie!$B$3)))</f>
        <v>0</v>
      </c>
      <c r="BA31" s="163" t="e">
        <f>IF(#REF!&lt;Validatie!$B$2,Validatie!$B$2,IF(#REF!&gt;Validatie!$B$3,Berekening!$E31,#REF!*(Berekening!$E31/Validatie!$B$3)))</f>
        <v>#REF!</v>
      </c>
      <c r="BB31" s="163">
        <f>IF(Correctie!$AD31&lt;Validatie!$B$2,Validatie!$B$2,IF(Correctie!$AD31&gt;Validatie!$B$3,Berekening!$E31,Correctie!$AD31*(Berekening!$E31/Validatie!$B$3)))</f>
        <v>0</v>
      </c>
      <c r="BC31" s="164" t="e">
        <f>IF(#REF!&lt;Validatie!$B$2,Validatie!$B$2,IF(#REF!&gt;Validatie!$B$3,Berekening!$E31,#REF!*(Berekening!$E31/Validatie!$B$3)))</f>
        <v>#REF!</v>
      </c>
      <c r="BD31" s="165">
        <f>IF(Correctie!$AE31&lt;Validatie!$B$2,Validatie!$B$2,IF(Correctie!$AE31&gt;Validatie!$B$3,Berekening!$E31,Correctie!$AE31*(Berekening!$E31/Validatie!$B$3)))</f>
        <v>0</v>
      </c>
      <c r="BE31" s="163" t="e">
        <f>IF(#REF!&lt;Validatie!$B$2,Validatie!$B$2,IF(#REF!&gt;Validatie!$B$3,Berekening!$E31,#REF!*(Berekening!$E31/Validatie!$B$3)))</f>
        <v>#REF!</v>
      </c>
      <c r="BF31" s="163">
        <f>IF(Correctie!$AF31&lt;Validatie!$B$2,Validatie!$B$2,IF(Correctie!$AF31&gt;Validatie!$B$3,Berekening!$E31,Correctie!$AF31*(Berekening!$E31/Validatie!$B$3)))</f>
        <v>0</v>
      </c>
      <c r="BG31" s="163" t="e">
        <f>IF(#REF!&lt;Validatie!$B$2,Validatie!$B$2,IF(#REF!&gt;Validatie!$B$3,Berekening!$E31,#REF!*(Berekening!$E31/Validatie!$B$3)))</f>
        <v>#REF!</v>
      </c>
      <c r="BH31" s="163">
        <f>IF(Correctie!$AG31&lt;Validatie!$B$2,Validatie!$B$2,IF(Correctie!$AG31&gt;Validatie!$B$3,Berekening!$E31,Correctie!$AG31*(Berekening!$E31/Validatie!$B$3)))</f>
        <v>0</v>
      </c>
      <c r="BI31" s="163" t="e">
        <f>IF(#REF!&lt;Validatie!$B$2,Validatie!$B$2,IF(#REF!&gt;Validatie!$B$3,Berekening!$E31,#REF!*(Berekening!$E31/Validatie!$B$3)))</f>
        <v>#REF!</v>
      </c>
      <c r="BJ31" s="163">
        <f>IF(Correctie!$AH31&lt;Validatie!$B$2,Validatie!$B$2,IF(Correctie!$AH31&gt;Validatie!$B$3,Berekening!$E31,Correctie!$AH31*(Berekening!$E31/Validatie!$B$3)))</f>
        <v>0</v>
      </c>
      <c r="BK31" s="163" t="e">
        <f>IF(#REF!&lt;Validatie!$B$2,Validatie!$B$2,IF(#REF!&gt;Validatie!$B$3,Berekening!$E31,#REF!*(Berekening!$E31/Validatie!$B$3)))</f>
        <v>#REF!</v>
      </c>
      <c r="BL31" s="163">
        <f>IF(Correctie!$AI31&lt;Validatie!$B$2,Validatie!$B$2,IF(Correctie!$AI31&gt;Validatie!$B$3,Berekening!$E31,Correctie!$AI31*(Berekening!$E31/Validatie!$B$3)))</f>
        <v>0</v>
      </c>
      <c r="BM31" s="163" t="e">
        <f>IF(#REF!&lt;Validatie!$B$2,Validatie!$B$2,IF(#REF!&gt;Validatie!$B$3,Berekening!$E31,#REF!*(Berekening!$E31/Validatie!$B$3)))</f>
        <v>#REF!</v>
      </c>
    </row>
    <row r="32" spans="1:65" s="2" customFormat="1" ht="23.1" customHeight="1" thickTop="1" thickBot="1" x14ac:dyDescent="0.3">
      <c r="A32" s="219"/>
      <c r="B32" s="229"/>
      <c r="C32" s="75"/>
      <c r="D32" s="6" t="s">
        <v>27</v>
      </c>
      <c r="E32" s="82">
        <f>IF(OR($A$2=Validatie!$C$2,$A$2=Validatie!$C$4,$A$2=Validatie!$C$6),Validatie!$E24,Validatie!$F24)</f>
        <v>5</v>
      </c>
      <c r="F32" s="163">
        <f>IF(Correctie!$F32&lt;Validatie!$B$2,Validatie!$B$2,IF(Correctie!$F32&gt;Validatie!$B$3,Berekening!$E32,Correctie!$F32*(Berekening!$E32/Validatie!$B$3)))</f>
        <v>0</v>
      </c>
      <c r="G32" s="163" t="e">
        <f>IF(#REF!&lt;Validatie!$B$2,Validatie!$B$2,IF(#REF!&gt;Validatie!$B$3,Berekening!$E32,#REF!*(Berekening!$E32/Validatie!$B$3)))</f>
        <v>#REF!</v>
      </c>
      <c r="H32" s="163">
        <f>IF(Correctie!$G32&lt;Validatie!$B$2,Validatie!$B$2,IF(Correctie!$G32&gt;Validatie!$B$3,Berekening!$E32,Correctie!$G32*(Berekening!$E32/Validatie!$B$3)))</f>
        <v>0</v>
      </c>
      <c r="I32" s="163" t="e">
        <f>IF(#REF!&lt;Validatie!$B$2,Validatie!$B$2,IF(#REF!&gt;Validatie!$B$3,Berekening!$E32,#REF!*(Berekening!$E32/Validatie!$B$3)))</f>
        <v>#REF!</v>
      </c>
      <c r="J32" s="163">
        <f>IF(Correctie!$H32&lt;Validatie!$B$2,Validatie!$B$2,IF(Correctie!$H32&gt;Validatie!$B$3,Berekening!$E32,Correctie!$H32*(Berekening!$E32/Validatie!$B$3)))</f>
        <v>0</v>
      </c>
      <c r="K32" s="163" t="e">
        <f>IF(#REF!&lt;Validatie!$B$2,Validatie!$B$2,IF(#REF!&gt;Validatie!$B$3,Berekening!$E32,#REF!*(Berekening!$E32/Validatie!$B$3)))</f>
        <v>#REF!</v>
      </c>
      <c r="L32" s="163">
        <f>IF(Correctie!$I32&lt;Validatie!$B$2,Validatie!$B$2,IF(Correctie!$I32&gt;Validatie!$B$3,Berekening!$E32,Correctie!$I32*(Berekening!$E32/Validatie!$B$3)))</f>
        <v>0</v>
      </c>
      <c r="M32" s="163" t="e">
        <f>IF(#REF!&lt;Validatie!$B$2,Validatie!$B$2,IF(#REF!&gt;Validatie!$B$3,Berekening!$E32,#REF!*(Berekening!$E32/Validatie!$B$3)))</f>
        <v>#REF!</v>
      </c>
      <c r="N32" s="163">
        <f>IF(Correctie!$J32&lt;Validatie!$B$2,Validatie!$B$2,IF(Correctie!$J32&gt;Validatie!$B$3,Berekening!$E32,Correctie!$J32*(Berekening!$E32/Validatie!$B$3)))</f>
        <v>0</v>
      </c>
      <c r="O32" s="164" t="e">
        <f>IF(#REF!&lt;Validatie!$B$2,Validatie!$B$2,IF(#REF!&gt;Validatie!$B$3,Berekening!$E32,#REF!*(Berekening!$E32/Validatie!$B$3)))</f>
        <v>#REF!</v>
      </c>
      <c r="P32" s="165">
        <f>IF(Correctie!$K32&lt;Validatie!$B$2,Validatie!$B$2,IF(Correctie!$K32&gt;Validatie!$B$3,Berekening!$E32,Correctie!$K32*(Berekening!$E32/Validatie!$B$3)))</f>
        <v>0</v>
      </c>
      <c r="Q32" s="163" t="e">
        <f>IF(#REF!&lt;Validatie!$B$2,Validatie!$B$2,IF(#REF!&gt;Validatie!$B$3,Berekening!$E32,#REF!*(Berekening!$E32/Validatie!$B$3)))</f>
        <v>#REF!</v>
      </c>
      <c r="R32" s="163">
        <f>IF(Correctie!$L32&lt;Validatie!$B$2,Validatie!$B$2,IF(Correctie!$L32&gt;Validatie!$B$3,Berekening!$E32,Correctie!$L32*(Berekening!$E32/Validatie!$B$3)))</f>
        <v>0</v>
      </c>
      <c r="S32" s="163" t="e">
        <f>IF(#REF!&lt;Validatie!$B$2,Validatie!$B$2,IF(#REF!&gt;Validatie!$B$3,Berekening!$E32,#REF!*(Berekening!$E32/Validatie!$B$3)))</f>
        <v>#REF!</v>
      </c>
      <c r="T32" s="163">
        <f>IF(Correctie!$M32&lt;Validatie!$B$2,Validatie!$B$2,IF(Correctie!$M32&gt;Validatie!$B$3,Berekening!$E32,Correctie!$M32*(Berekening!$E32/Validatie!$B$3)))</f>
        <v>0</v>
      </c>
      <c r="U32" s="163" t="e">
        <f>IF(#REF!&lt;Validatie!$B$2,Validatie!$B$2,IF(#REF!&gt;Validatie!$B$3,Berekening!$E32,#REF!*(Berekening!$E32/Validatie!$B$3)))</f>
        <v>#REF!</v>
      </c>
      <c r="V32" s="163">
        <f>IF(Correctie!$N32&lt;Validatie!$B$2,Validatie!$B$2,IF(Correctie!$N32&gt;Validatie!$B$3,Berekening!$E32,Correctie!$N32*(Berekening!$E32/Validatie!$B$3)))</f>
        <v>0</v>
      </c>
      <c r="W32" s="163" t="e">
        <f>IF(#REF!&lt;Validatie!$B$2,Validatie!$B$2,IF(#REF!&gt;Validatie!$B$3,Berekening!$E32,#REF!*(Berekening!$E32/Validatie!$B$3)))</f>
        <v>#REF!</v>
      </c>
      <c r="X32" s="163">
        <f>IF(Correctie!$O32&lt;Validatie!$B$2,Validatie!$B$2,IF(Correctie!$O32&gt;Validatie!$B$3,Berekening!$E32,Correctie!$O32*(Berekening!$E32/Validatie!$B$3)))</f>
        <v>0</v>
      </c>
      <c r="Y32" s="164" t="e">
        <f>IF(#REF!&lt;Validatie!$B$2,Validatie!$B$2,IF(#REF!&gt;Validatie!$B$3,Berekening!$E32,#REF!*(Berekening!$E32/Validatie!$B$3)))</f>
        <v>#REF!</v>
      </c>
      <c r="Z32" s="165">
        <f>IF(Correctie!$P32&lt;Validatie!$B$2,Validatie!$B$2,IF(Correctie!$P32&gt;Validatie!$B$3,Berekening!$E32,Correctie!$P32*(Berekening!$E32/Validatie!$B$3)))</f>
        <v>0</v>
      </c>
      <c r="AA32" s="163" t="e">
        <f>IF(#REF!&lt;Validatie!$B$2,Validatie!$B$2,IF(#REF!&gt;Validatie!$B$3,Berekening!$E32,#REF!*(Berekening!$E32/Validatie!$B$3)))</f>
        <v>#REF!</v>
      </c>
      <c r="AB32" s="163">
        <f>IF(Correctie!$Q32&lt;Validatie!$B$2,Validatie!$B$2,IF(Correctie!$Q32&gt;Validatie!$B$3,Berekening!$E32,Correctie!$Q32*(Berekening!$E32/Validatie!$B$3)))</f>
        <v>0</v>
      </c>
      <c r="AC32" s="163" t="e">
        <f>IF(#REF!&lt;Validatie!$B$2,Validatie!$B$2,IF(#REF!&gt;Validatie!$B$3,Berekening!$E32,#REF!*(Berekening!$E32/Validatie!$B$3)))</f>
        <v>#REF!</v>
      </c>
      <c r="AD32" s="163">
        <f>IF(Correctie!$R32&lt;Validatie!$B$2,Validatie!$B$2,IF(Correctie!$R32&gt;Validatie!$B$3,Berekening!$E32,Correctie!$R32*(Berekening!$E32/Validatie!$B$3)))</f>
        <v>0</v>
      </c>
      <c r="AE32" s="163" t="e">
        <f>IF(#REF!&lt;Validatie!$B$2,Validatie!$B$2,IF(#REF!&gt;Validatie!$B$3,Berekening!$E32,#REF!*(Berekening!$E32/Validatie!$B$3)))</f>
        <v>#REF!</v>
      </c>
      <c r="AF32" s="163">
        <f>IF(Correctie!$S32&lt;Validatie!$B$2,Validatie!$B$2,IF(Correctie!$S32&gt;Validatie!$B$3,Berekening!$E32,Correctie!$S32*(Berekening!$E32/Validatie!$B$3)))</f>
        <v>0</v>
      </c>
      <c r="AG32" s="163" t="e">
        <f>IF(#REF!&lt;Validatie!$B$2,Validatie!$B$2,IF(#REF!&gt;Validatie!$B$3,Berekening!$E32,#REF!*(Berekening!$E32/Validatie!$B$3)))</f>
        <v>#REF!</v>
      </c>
      <c r="AH32" s="163">
        <f>IF(Correctie!$T32&lt;Validatie!$B$2,Validatie!$B$2,IF(Correctie!$T32&gt;Validatie!$B$3,Berekening!$E32,Correctie!$T32*(Berekening!$E32/Validatie!$B$3)))</f>
        <v>0</v>
      </c>
      <c r="AI32" s="164" t="e">
        <f>IF(#REF!&lt;Validatie!$B$2,Validatie!$B$2,IF(#REF!&gt;Validatie!$B$3,Berekening!$E32,#REF!*(Berekening!$E32/Validatie!$B$3)))</f>
        <v>#REF!</v>
      </c>
      <c r="AJ32" s="165">
        <f>IF(Correctie!$U32&lt;Validatie!$B$2,Validatie!$B$2,IF(Correctie!$U32&gt;Validatie!$B$3,Berekening!$E32,Correctie!$U32*(Berekening!$E32/Validatie!$B$3)))</f>
        <v>0</v>
      </c>
      <c r="AK32" s="163" t="e">
        <f>IF(#REF!&lt;Validatie!$B$2,Validatie!$B$2,IF(#REF!&gt;Validatie!$B$3,Berekening!$E32,#REF!*(Berekening!$E32/Validatie!$B$3)))</f>
        <v>#REF!</v>
      </c>
      <c r="AL32" s="163">
        <f>IF(Correctie!$V32&lt;Validatie!$B$2,Validatie!$B$2,IF(Correctie!$V32&gt;Validatie!$B$3,Berekening!$E32,Correctie!$V32*(Berekening!$E32/Validatie!$B$3)))</f>
        <v>0</v>
      </c>
      <c r="AM32" s="163" t="e">
        <f>IF(#REF!&lt;Validatie!$B$2,Validatie!$B$2,IF(#REF!&gt;Validatie!$B$3,Berekening!$E32,#REF!*(Berekening!$E32/Validatie!$B$3)))</f>
        <v>#REF!</v>
      </c>
      <c r="AN32" s="163">
        <f>IF(Correctie!$W32&lt;Validatie!$B$2,Validatie!$B$2,IF(Correctie!$W32&gt;Validatie!$B$3,Berekening!$E32,Correctie!$W32*(Berekening!$E32/Validatie!$B$3)))</f>
        <v>0</v>
      </c>
      <c r="AO32" s="163" t="e">
        <f>IF(#REF!&lt;Validatie!$B$2,Validatie!$B$2,IF(#REF!&gt;Validatie!$B$3,Berekening!$E32,#REF!*(Berekening!$E32/Validatie!$B$3)))</f>
        <v>#REF!</v>
      </c>
      <c r="AP32" s="163">
        <f>IF(Correctie!$X32&lt;Validatie!$B$2,Validatie!$B$2,IF(Correctie!$X32&gt;Validatie!$B$3,Berekening!$E32,Correctie!$X32*(Berekening!$E32/Validatie!$B$3)))</f>
        <v>0</v>
      </c>
      <c r="AQ32" s="163" t="e">
        <f>IF(#REF!&lt;Validatie!$B$2,Validatie!$B$2,IF(#REF!&gt;Validatie!$B$3,Berekening!$E32,#REF!*(Berekening!$E32/Validatie!$B$3)))</f>
        <v>#REF!</v>
      </c>
      <c r="AR32" s="163">
        <f>IF(Correctie!$Y32&lt;Validatie!$B$2,Validatie!$B$2,IF(Correctie!$Y32&gt;Validatie!$B$3,Berekening!$E32,Correctie!$Y32*(Berekening!$E32/Validatie!$B$3)))</f>
        <v>0</v>
      </c>
      <c r="AS32" s="164" t="e">
        <f>IF(#REF!&lt;Validatie!$B$2,Validatie!$B$2,IF(#REF!&gt;Validatie!$B$3,Berekening!$E32,#REF!*(Berekening!$E32/Validatie!$B$3)))</f>
        <v>#REF!</v>
      </c>
      <c r="AT32" s="165">
        <f>IF(Correctie!$Z32&lt;Validatie!$B$2,Validatie!$B$2,IF(Correctie!$Z32&gt;Validatie!$B$3,Berekening!$E32,Correctie!$Z32*(Berekening!$E32/Validatie!$B$3)))</f>
        <v>0</v>
      </c>
      <c r="AU32" s="163" t="e">
        <f>IF(#REF!&lt;Validatie!$B$2,Validatie!$B$2,IF(#REF!&gt;Validatie!$B$3,Berekening!$E32,#REF!*(Berekening!$E32/Validatie!$B$3)))</f>
        <v>#REF!</v>
      </c>
      <c r="AV32" s="163">
        <f>IF(Correctie!$AA32&lt;Validatie!$B$2,Validatie!$B$2,IF(Correctie!$AA32&gt;Validatie!$B$3,Berekening!$E32,Correctie!$AA32*(Berekening!$E32/Validatie!$B$3)))</f>
        <v>0</v>
      </c>
      <c r="AW32" s="163" t="e">
        <f>IF(#REF!&lt;Validatie!$B$2,Validatie!$B$2,IF(#REF!&gt;Validatie!$B$3,Berekening!$E32,#REF!*(Berekening!$E32/Validatie!$B$3)))</f>
        <v>#REF!</v>
      </c>
      <c r="AX32" s="163">
        <f>IF(Correctie!$AB32&lt;Validatie!$B$2,Validatie!$B$2,IF(Correctie!$AB32&gt;Validatie!$B$3,Berekening!$E32,Correctie!$AB32*(Berekening!$E32/Validatie!$B$3)))</f>
        <v>0</v>
      </c>
      <c r="AY32" s="163" t="e">
        <f>IF(#REF!&lt;Validatie!$B$2,Validatie!$B$2,IF(#REF!&gt;Validatie!$B$3,Berekening!$E32,#REF!*(Berekening!$E32/Validatie!$B$3)))</f>
        <v>#REF!</v>
      </c>
      <c r="AZ32" s="163">
        <f>IF(Correctie!$AC32&lt;Validatie!$B$2,Validatie!$B$2,IF(Correctie!$AC32&gt;Validatie!$B$3,Berekening!$E32,Correctie!$AC32*(Berekening!$E32/Validatie!$B$3)))</f>
        <v>0</v>
      </c>
      <c r="BA32" s="163" t="e">
        <f>IF(#REF!&lt;Validatie!$B$2,Validatie!$B$2,IF(#REF!&gt;Validatie!$B$3,Berekening!$E32,#REF!*(Berekening!$E32/Validatie!$B$3)))</f>
        <v>#REF!</v>
      </c>
      <c r="BB32" s="163">
        <f>IF(Correctie!$AD32&lt;Validatie!$B$2,Validatie!$B$2,IF(Correctie!$AD32&gt;Validatie!$B$3,Berekening!$E32,Correctie!$AD32*(Berekening!$E32/Validatie!$B$3)))</f>
        <v>0</v>
      </c>
      <c r="BC32" s="164" t="e">
        <f>IF(#REF!&lt;Validatie!$B$2,Validatie!$B$2,IF(#REF!&gt;Validatie!$B$3,Berekening!$E32,#REF!*(Berekening!$E32/Validatie!$B$3)))</f>
        <v>#REF!</v>
      </c>
      <c r="BD32" s="165">
        <f>IF(Correctie!$AE32&lt;Validatie!$B$2,Validatie!$B$2,IF(Correctie!$AE32&gt;Validatie!$B$3,Berekening!$E32,Correctie!$AE32*(Berekening!$E32/Validatie!$B$3)))</f>
        <v>0</v>
      </c>
      <c r="BE32" s="163" t="e">
        <f>IF(#REF!&lt;Validatie!$B$2,Validatie!$B$2,IF(#REF!&gt;Validatie!$B$3,Berekening!$E32,#REF!*(Berekening!$E32/Validatie!$B$3)))</f>
        <v>#REF!</v>
      </c>
      <c r="BF32" s="163">
        <f>IF(Correctie!$AF32&lt;Validatie!$B$2,Validatie!$B$2,IF(Correctie!$AF32&gt;Validatie!$B$3,Berekening!$E32,Correctie!$AF32*(Berekening!$E32/Validatie!$B$3)))</f>
        <v>0</v>
      </c>
      <c r="BG32" s="163" t="e">
        <f>IF(#REF!&lt;Validatie!$B$2,Validatie!$B$2,IF(#REF!&gt;Validatie!$B$3,Berekening!$E32,#REF!*(Berekening!$E32/Validatie!$B$3)))</f>
        <v>#REF!</v>
      </c>
      <c r="BH32" s="163">
        <f>IF(Correctie!$AG32&lt;Validatie!$B$2,Validatie!$B$2,IF(Correctie!$AG32&gt;Validatie!$B$3,Berekening!$E32,Correctie!$AG32*(Berekening!$E32/Validatie!$B$3)))</f>
        <v>0</v>
      </c>
      <c r="BI32" s="163" t="e">
        <f>IF(#REF!&lt;Validatie!$B$2,Validatie!$B$2,IF(#REF!&gt;Validatie!$B$3,Berekening!$E32,#REF!*(Berekening!$E32/Validatie!$B$3)))</f>
        <v>#REF!</v>
      </c>
      <c r="BJ32" s="163">
        <f>IF(Correctie!$AH32&lt;Validatie!$B$2,Validatie!$B$2,IF(Correctie!$AH32&gt;Validatie!$B$3,Berekening!$E32,Correctie!$AH32*(Berekening!$E32/Validatie!$B$3)))</f>
        <v>0</v>
      </c>
      <c r="BK32" s="163" t="e">
        <f>IF(#REF!&lt;Validatie!$B$2,Validatie!$B$2,IF(#REF!&gt;Validatie!$B$3,Berekening!$E32,#REF!*(Berekening!$E32/Validatie!$B$3)))</f>
        <v>#REF!</v>
      </c>
      <c r="BL32" s="163">
        <f>IF(Correctie!$AI32&lt;Validatie!$B$2,Validatie!$B$2,IF(Correctie!$AI32&gt;Validatie!$B$3,Berekening!$E32,Correctie!$AI32*(Berekening!$E32/Validatie!$B$3)))</f>
        <v>0</v>
      </c>
      <c r="BM32" s="163" t="e">
        <f>IF(#REF!&lt;Validatie!$B$2,Validatie!$B$2,IF(#REF!&gt;Validatie!$B$3,Berekening!$E32,#REF!*(Berekening!$E32/Validatie!$B$3)))</f>
        <v>#REF!</v>
      </c>
    </row>
    <row r="33" spans="1:65" s="2" customFormat="1" ht="23.1" customHeight="1" thickTop="1" thickBot="1" x14ac:dyDescent="0.3">
      <c r="A33" s="219"/>
      <c r="B33" s="220"/>
      <c r="C33" s="7" t="s">
        <v>6</v>
      </c>
      <c r="D33" s="76"/>
      <c r="E33" s="82">
        <f>IF(OR($A$2=Validatie!$C$2,$A$2=Validatie!$C$4,$A$2=Validatie!$C$6),Validatie!$E25,Validatie!$F25)</f>
        <v>5</v>
      </c>
      <c r="F33" s="163">
        <f>IF(Correctie!$F33&lt;Validatie!$B$2,Validatie!$B$2,IF(Correctie!$F33&gt;Validatie!$B$3,Berekening!$E33,Correctie!$F33*(Berekening!$E33/Validatie!$B$3)))</f>
        <v>0</v>
      </c>
      <c r="G33" s="163" t="e">
        <f>IF(#REF!&lt;Validatie!$B$2,Validatie!$B$2,IF(#REF!&gt;Validatie!$B$3,Berekening!$E33,#REF!*(Berekening!$E33/Validatie!$B$3)))</f>
        <v>#REF!</v>
      </c>
      <c r="H33" s="163">
        <f>IF(Correctie!$G33&lt;Validatie!$B$2,Validatie!$B$2,IF(Correctie!$G33&gt;Validatie!$B$3,Berekening!$E33,Correctie!$G33*(Berekening!$E33/Validatie!$B$3)))</f>
        <v>0</v>
      </c>
      <c r="I33" s="163" t="e">
        <f>IF(#REF!&lt;Validatie!$B$2,Validatie!$B$2,IF(#REF!&gt;Validatie!$B$3,Berekening!$E33,#REF!*(Berekening!$E33/Validatie!$B$3)))</f>
        <v>#REF!</v>
      </c>
      <c r="J33" s="163">
        <f>IF(Correctie!$H33&lt;Validatie!$B$2,Validatie!$B$2,IF(Correctie!$H33&gt;Validatie!$B$3,Berekening!$E33,Correctie!$H33*(Berekening!$E33/Validatie!$B$3)))</f>
        <v>0</v>
      </c>
      <c r="K33" s="163" t="e">
        <f>IF(#REF!&lt;Validatie!$B$2,Validatie!$B$2,IF(#REF!&gt;Validatie!$B$3,Berekening!$E33,#REF!*(Berekening!$E33/Validatie!$B$3)))</f>
        <v>#REF!</v>
      </c>
      <c r="L33" s="163">
        <f>IF(Correctie!$I33&lt;Validatie!$B$2,Validatie!$B$2,IF(Correctie!$I33&gt;Validatie!$B$3,Berekening!$E33,Correctie!$I33*(Berekening!$E33/Validatie!$B$3)))</f>
        <v>0</v>
      </c>
      <c r="M33" s="163" t="e">
        <f>IF(#REF!&lt;Validatie!$B$2,Validatie!$B$2,IF(#REF!&gt;Validatie!$B$3,Berekening!$E33,#REF!*(Berekening!$E33/Validatie!$B$3)))</f>
        <v>#REF!</v>
      </c>
      <c r="N33" s="163">
        <f>IF(Correctie!$J33&lt;Validatie!$B$2,Validatie!$B$2,IF(Correctie!$J33&gt;Validatie!$B$3,Berekening!$E33,Correctie!$J33*(Berekening!$E33/Validatie!$B$3)))</f>
        <v>0</v>
      </c>
      <c r="O33" s="164" t="e">
        <f>IF(#REF!&lt;Validatie!$B$2,Validatie!$B$2,IF(#REF!&gt;Validatie!$B$3,Berekening!$E33,#REF!*(Berekening!$E33/Validatie!$B$3)))</f>
        <v>#REF!</v>
      </c>
      <c r="P33" s="165">
        <f>IF(Correctie!$K33&lt;Validatie!$B$2,Validatie!$B$2,IF(Correctie!$K33&gt;Validatie!$B$3,Berekening!$E33,Correctie!$K33*(Berekening!$E33/Validatie!$B$3)))</f>
        <v>0</v>
      </c>
      <c r="Q33" s="163" t="e">
        <f>IF(#REF!&lt;Validatie!$B$2,Validatie!$B$2,IF(#REF!&gt;Validatie!$B$3,Berekening!$E33,#REF!*(Berekening!$E33/Validatie!$B$3)))</f>
        <v>#REF!</v>
      </c>
      <c r="R33" s="163">
        <f>IF(Correctie!$L33&lt;Validatie!$B$2,Validatie!$B$2,IF(Correctie!$L33&gt;Validatie!$B$3,Berekening!$E33,Correctie!$L33*(Berekening!$E33/Validatie!$B$3)))</f>
        <v>0</v>
      </c>
      <c r="S33" s="163" t="e">
        <f>IF(#REF!&lt;Validatie!$B$2,Validatie!$B$2,IF(#REF!&gt;Validatie!$B$3,Berekening!$E33,#REF!*(Berekening!$E33/Validatie!$B$3)))</f>
        <v>#REF!</v>
      </c>
      <c r="T33" s="163">
        <f>IF(Correctie!$M33&lt;Validatie!$B$2,Validatie!$B$2,IF(Correctie!$M33&gt;Validatie!$B$3,Berekening!$E33,Correctie!$M33*(Berekening!$E33/Validatie!$B$3)))</f>
        <v>0</v>
      </c>
      <c r="U33" s="163" t="e">
        <f>IF(#REF!&lt;Validatie!$B$2,Validatie!$B$2,IF(#REF!&gt;Validatie!$B$3,Berekening!$E33,#REF!*(Berekening!$E33/Validatie!$B$3)))</f>
        <v>#REF!</v>
      </c>
      <c r="V33" s="163">
        <f>IF(Correctie!$N33&lt;Validatie!$B$2,Validatie!$B$2,IF(Correctie!$N33&gt;Validatie!$B$3,Berekening!$E33,Correctie!$N33*(Berekening!$E33/Validatie!$B$3)))</f>
        <v>0</v>
      </c>
      <c r="W33" s="163" t="e">
        <f>IF(#REF!&lt;Validatie!$B$2,Validatie!$B$2,IF(#REF!&gt;Validatie!$B$3,Berekening!$E33,#REF!*(Berekening!$E33/Validatie!$B$3)))</f>
        <v>#REF!</v>
      </c>
      <c r="X33" s="163">
        <f>IF(Correctie!$O33&lt;Validatie!$B$2,Validatie!$B$2,IF(Correctie!$O33&gt;Validatie!$B$3,Berekening!$E33,Correctie!$O33*(Berekening!$E33/Validatie!$B$3)))</f>
        <v>0</v>
      </c>
      <c r="Y33" s="164" t="e">
        <f>IF(#REF!&lt;Validatie!$B$2,Validatie!$B$2,IF(#REF!&gt;Validatie!$B$3,Berekening!$E33,#REF!*(Berekening!$E33/Validatie!$B$3)))</f>
        <v>#REF!</v>
      </c>
      <c r="Z33" s="165">
        <f>IF(Correctie!$P33&lt;Validatie!$B$2,Validatie!$B$2,IF(Correctie!$P33&gt;Validatie!$B$3,Berekening!$E33,Correctie!$P33*(Berekening!$E33/Validatie!$B$3)))</f>
        <v>0</v>
      </c>
      <c r="AA33" s="163" t="e">
        <f>IF(#REF!&lt;Validatie!$B$2,Validatie!$B$2,IF(#REF!&gt;Validatie!$B$3,Berekening!$E33,#REF!*(Berekening!$E33/Validatie!$B$3)))</f>
        <v>#REF!</v>
      </c>
      <c r="AB33" s="163">
        <f>IF(Correctie!$Q33&lt;Validatie!$B$2,Validatie!$B$2,IF(Correctie!$Q33&gt;Validatie!$B$3,Berekening!$E33,Correctie!$Q33*(Berekening!$E33/Validatie!$B$3)))</f>
        <v>0</v>
      </c>
      <c r="AC33" s="163" t="e">
        <f>IF(#REF!&lt;Validatie!$B$2,Validatie!$B$2,IF(#REF!&gt;Validatie!$B$3,Berekening!$E33,#REF!*(Berekening!$E33/Validatie!$B$3)))</f>
        <v>#REF!</v>
      </c>
      <c r="AD33" s="163">
        <f>IF(Correctie!$R33&lt;Validatie!$B$2,Validatie!$B$2,IF(Correctie!$R33&gt;Validatie!$B$3,Berekening!$E33,Correctie!$R33*(Berekening!$E33/Validatie!$B$3)))</f>
        <v>0</v>
      </c>
      <c r="AE33" s="163" t="e">
        <f>IF(#REF!&lt;Validatie!$B$2,Validatie!$B$2,IF(#REF!&gt;Validatie!$B$3,Berekening!$E33,#REF!*(Berekening!$E33/Validatie!$B$3)))</f>
        <v>#REF!</v>
      </c>
      <c r="AF33" s="163">
        <f>IF(Correctie!$S33&lt;Validatie!$B$2,Validatie!$B$2,IF(Correctie!$S33&gt;Validatie!$B$3,Berekening!$E33,Correctie!$S33*(Berekening!$E33/Validatie!$B$3)))</f>
        <v>0</v>
      </c>
      <c r="AG33" s="163" t="e">
        <f>IF(#REF!&lt;Validatie!$B$2,Validatie!$B$2,IF(#REF!&gt;Validatie!$B$3,Berekening!$E33,#REF!*(Berekening!$E33/Validatie!$B$3)))</f>
        <v>#REF!</v>
      </c>
      <c r="AH33" s="163">
        <f>IF(Correctie!$T33&lt;Validatie!$B$2,Validatie!$B$2,IF(Correctie!$T33&gt;Validatie!$B$3,Berekening!$E33,Correctie!$T33*(Berekening!$E33/Validatie!$B$3)))</f>
        <v>0</v>
      </c>
      <c r="AI33" s="164" t="e">
        <f>IF(#REF!&lt;Validatie!$B$2,Validatie!$B$2,IF(#REF!&gt;Validatie!$B$3,Berekening!$E33,#REF!*(Berekening!$E33/Validatie!$B$3)))</f>
        <v>#REF!</v>
      </c>
      <c r="AJ33" s="165">
        <f>IF(Correctie!$U33&lt;Validatie!$B$2,Validatie!$B$2,IF(Correctie!$U33&gt;Validatie!$B$3,Berekening!$E33,Correctie!$U33*(Berekening!$E33/Validatie!$B$3)))</f>
        <v>0</v>
      </c>
      <c r="AK33" s="163" t="e">
        <f>IF(#REF!&lt;Validatie!$B$2,Validatie!$B$2,IF(#REF!&gt;Validatie!$B$3,Berekening!$E33,#REF!*(Berekening!$E33/Validatie!$B$3)))</f>
        <v>#REF!</v>
      </c>
      <c r="AL33" s="163">
        <f>IF(Correctie!$V33&lt;Validatie!$B$2,Validatie!$B$2,IF(Correctie!$V33&gt;Validatie!$B$3,Berekening!$E33,Correctie!$V33*(Berekening!$E33/Validatie!$B$3)))</f>
        <v>0</v>
      </c>
      <c r="AM33" s="163" t="e">
        <f>IF(#REF!&lt;Validatie!$B$2,Validatie!$B$2,IF(#REF!&gt;Validatie!$B$3,Berekening!$E33,#REF!*(Berekening!$E33/Validatie!$B$3)))</f>
        <v>#REF!</v>
      </c>
      <c r="AN33" s="163">
        <f>IF(Correctie!$W33&lt;Validatie!$B$2,Validatie!$B$2,IF(Correctie!$W33&gt;Validatie!$B$3,Berekening!$E33,Correctie!$W33*(Berekening!$E33/Validatie!$B$3)))</f>
        <v>0</v>
      </c>
      <c r="AO33" s="163" t="e">
        <f>IF(#REF!&lt;Validatie!$B$2,Validatie!$B$2,IF(#REF!&gt;Validatie!$B$3,Berekening!$E33,#REF!*(Berekening!$E33/Validatie!$B$3)))</f>
        <v>#REF!</v>
      </c>
      <c r="AP33" s="163">
        <f>IF(Correctie!$X33&lt;Validatie!$B$2,Validatie!$B$2,IF(Correctie!$X33&gt;Validatie!$B$3,Berekening!$E33,Correctie!$X33*(Berekening!$E33/Validatie!$B$3)))</f>
        <v>0</v>
      </c>
      <c r="AQ33" s="163" t="e">
        <f>IF(#REF!&lt;Validatie!$B$2,Validatie!$B$2,IF(#REF!&gt;Validatie!$B$3,Berekening!$E33,#REF!*(Berekening!$E33/Validatie!$B$3)))</f>
        <v>#REF!</v>
      </c>
      <c r="AR33" s="163">
        <f>IF(Correctie!$Y33&lt;Validatie!$B$2,Validatie!$B$2,IF(Correctie!$Y33&gt;Validatie!$B$3,Berekening!$E33,Correctie!$Y33*(Berekening!$E33/Validatie!$B$3)))</f>
        <v>0</v>
      </c>
      <c r="AS33" s="164" t="e">
        <f>IF(#REF!&lt;Validatie!$B$2,Validatie!$B$2,IF(#REF!&gt;Validatie!$B$3,Berekening!$E33,#REF!*(Berekening!$E33/Validatie!$B$3)))</f>
        <v>#REF!</v>
      </c>
      <c r="AT33" s="165">
        <f>IF(Correctie!$Z33&lt;Validatie!$B$2,Validatie!$B$2,IF(Correctie!$Z33&gt;Validatie!$B$3,Berekening!$E33,Correctie!$Z33*(Berekening!$E33/Validatie!$B$3)))</f>
        <v>0</v>
      </c>
      <c r="AU33" s="163" t="e">
        <f>IF(#REF!&lt;Validatie!$B$2,Validatie!$B$2,IF(#REF!&gt;Validatie!$B$3,Berekening!$E33,#REF!*(Berekening!$E33/Validatie!$B$3)))</f>
        <v>#REF!</v>
      </c>
      <c r="AV33" s="163">
        <f>IF(Correctie!$AA33&lt;Validatie!$B$2,Validatie!$B$2,IF(Correctie!$AA33&gt;Validatie!$B$3,Berekening!$E33,Correctie!$AA33*(Berekening!$E33/Validatie!$B$3)))</f>
        <v>0</v>
      </c>
      <c r="AW33" s="163" t="e">
        <f>IF(#REF!&lt;Validatie!$B$2,Validatie!$B$2,IF(#REF!&gt;Validatie!$B$3,Berekening!$E33,#REF!*(Berekening!$E33/Validatie!$B$3)))</f>
        <v>#REF!</v>
      </c>
      <c r="AX33" s="163">
        <f>IF(Correctie!$AB33&lt;Validatie!$B$2,Validatie!$B$2,IF(Correctie!$AB33&gt;Validatie!$B$3,Berekening!$E33,Correctie!$AB33*(Berekening!$E33/Validatie!$B$3)))</f>
        <v>0</v>
      </c>
      <c r="AY33" s="163" t="e">
        <f>IF(#REF!&lt;Validatie!$B$2,Validatie!$B$2,IF(#REF!&gt;Validatie!$B$3,Berekening!$E33,#REF!*(Berekening!$E33/Validatie!$B$3)))</f>
        <v>#REF!</v>
      </c>
      <c r="AZ33" s="163">
        <f>IF(Correctie!$AC33&lt;Validatie!$B$2,Validatie!$B$2,IF(Correctie!$AC33&gt;Validatie!$B$3,Berekening!$E33,Correctie!$AC33*(Berekening!$E33/Validatie!$B$3)))</f>
        <v>0</v>
      </c>
      <c r="BA33" s="163" t="e">
        <f>IF(#REF!&lt;Validatie!$B$2,Validatie!$B$2,IF(#REF!&gt;Validatie!$B$3,Berekening!$E33,#REF!*(Berekening!$E33/Validatie!$B$3)))</f>
        <v>#REF!</v>
      </c>
      <c r="BB33" s="163">
        <f>IF(Correctie!$AD33&lt;Validatie!$B$2,Validatie!$B$2,IF(Correctie!$AD33&gt;Validatie!$B$3,Berekening!$E33,Correctie!$AD33*(Berekening!$E33/Validatie!$B$3)))</f>
        <v>0</v>
      </c>
      <c r="BC33" s="164" t="e">
        <f>IF(#REF!&lt;Validatie!$B$2,Validatie!$B$2,IF(#REF!&gt;Validatie!$B$3,Berekening!$E33,#REF!*(Berekening!$E33/Validatie!$B$3)))</f>
        <v>#REF!</v>
      </c>
      <c r="BD33" s="165">
        <f>IF(Correctie!$AE33&lt;Validatie!$B$2,Validatie!$B$2,IF(Correctie!$AE33&gt;Validatie!$B$3,Berekening!$E33,Correctie!$AE33*(Berekening!$E33/Validatie!$B$3)))</f>
        <v>0</v>
      </c>
      <c r="BE33" s="163" t="e">
        <f>IF(#REF!&lt;Validatie!$B$2,Validatie!$B$2,IF(#REF!&gt;Validatie!$B$3,Berekening!$E33,#REF!*(Berekening!$E33/Validatie!$B$3)))</f>
        <v>#REF!</v>
      </c>
      <c r="BF33" s="163">
        <f>IF(Correctie!$AF33&lt;Validatie!$B$2,Validatie!$B$2,IF(Correctie!$AF33&gt;Validatie!$B$3,Berekening!$E33,Correctie!$AF33*(Berekening!$E33/Validatie!$B$3)))</f>
        <v>0</v>
      </c>
      <c r="BG33" s="163" t="e">
        <f>IF(#REF!&lt;Validatie!$B$2,Validatie!$B$2,IF(#REF!&gt;Validatie!$B$3,Berekening!$E33,#REF!*(Berekening!$E33/Validatie!$B$3)))</f>
        <v>#REF!</v>
      </c>
      <c r="BH33" s="163">
        <f>IF(Correctie!$AG33&lt;Validatie!$B$2,Validatie!$B$2,IF(Correctie!$AG33&gt;Validatie!$B$3,Berekening!$E33,Correctie!$AG33*(Berekening!$E33/Validatie!$B$3)))</f>
        <v>0</v>
      </c>
      <c r="BI33" s="163" t="e">
        <f>IF(#REF!&lt;Validatie!$B$2,Validatie!$B$2,IF(#REF!&gt;Validatie!$B$3,Berekening!$E33,#REF!*(Berekening!$E33/Validatie!$B$3)))</f>
        <v>#REF!</v>
      </c>
      <c r="BJ33" s="163">
        <f>IF(Correctie!$AH33&lt;Validatie!$B$2,Validatie!$B$2,IF(Correctie!$AH33&gt;Validatie!$B$3,Berekening!$E33,Correctie!$AH33*(Berekening!$E33/Validatie!$B$3)))</f>
        <v>0</v>
      </c>
      <c r="BK33" s="163" t="e">
        <f>IF(#REF!&lt;Validatie!$B$2,Validatie!$B$2,IF(#REF!&gt;Validatie!$B$3,Berekening!$E33,#REF!*(Berekening!$E33/Validatie!$B$3)))</f>
        <v>#REF!</v>
      </c>
      <c r="BL33" s="163">
        <f>IF(Correctie!$AI33&lt;Validatie!$B$2,Validatie!$B$2,IF(Correctie!$AI33&gt;Validatie!$B$3,Berekening!$E33,Correctie!$AI33*(Berekening!$E33/Validatie!$B$3)))</f>
        <v>0</v>
      </c>
      <c r="BM33" s="163" t="e">
        <f>IF(#REF!&lt;Validatie!$B$2,Validatie!$B$2,IF(#REF!&gt;Validatie!$B$3,Berekening!$E33,#REF!*(Berekening!$E33/Validatie!$B$3)))</f>
        <v>#REF!</v>
      </c>
    </row>
    <row r="34" spans="1:65" s="2" customFormat="1" ht="12.75" customHeight="1" thickTop="1" thickBot="1" x14ac:dyDescent="0.3">
      <c r="A34" s="238" t="s">
        <v>7</v>
      </c>
      <c r="B34" s="239"/>
      <c r="C34" s="240" t="s">
        <v>1</v>
      </c>
      <c r="D34" s="241"/>
      <c r="E34" s="99">
        <f>IF(OR($A$2=Validatie!$C$2,$A$2=Validatie!$C$4,$A$2=Validatie!$C$6),Validatie!$E26,Validatie!$F26)</f>
        <v>0</v>
      </c>
      <c r="F34" s="84"/>
      <c r="G34" s="84"/>
      <c r="H34" s="84"/>
      <c r="I34" s="84"/>
      <c r="J34" s="84"/>
      <c r="K34" s="84"/>
      <c r="L34" s="84"/>
      <c r="M34" s="84"/>
      <c r="N34" s="84"/>
      <c r="O34" s="91"/>
      <c r="P34" s="88"/>
      <c r="Q34" s="84"/>
      <c r="R34" s="84"/>
      <c r="S34" s="84"/>
      <c r="T34" s="84"/>
      <c r="U34" s="84"/>
      <c r="V34" s="84"/>
      <c r="W34" s="84"/>
      <c r="X34" s="84"/>
      <c r="Y34" s="91"/>
      <c r="Z34" s="88"/>
      <c r="AA34" s="84"/>
      <c r="AB34" s="84"/>
      <c r="AC34" s="84"/>
      <c r="AD34" s="84"/>
      <c r="AE34" s="84"/>
      <c r="AF34" s="84"/>
      <c r="AG34" s="84"/>
      <c r="AH34" s="84"/>
      <c r="AI34" s="91"/>
      <c r="AJ34" s="88"/>
      <c r="AK34" s="84"/>
      <c r="AL34" s="84"/>
      <c r="AM34" s="84"/>
      <c r="AN34" s="84"/>
      <c r="AO34" s="84"/>
      <c r="AP34" s="84"/>
      <c r="AQ34" s="84"/>
      <c r="AR34" s="84"/>
      <c r="AS34" s="91"/>
      <c r="AT34" s="88"/>
      <c r="AU34" s="84"/>
      <c r="AV34" s="84"/>
      <c r="AW34" s="84"/>
      <c r="AX34" s="84"/>
      <c r="AY34" s="84"/>
      <c r="AZ34" s="84"/>
      <c r="BA34" s="84"/>
      <c r="BB34" s="84"/>
      <c r="BC34" s="91"/>
      <c r="BD34" s="88"/>
      <c r="BE34" s="84"/>
      <c r="BF34" s="84"/>
      <c r="BG34" s="84"/>
      <c r="BH34" s="84"/>
      <c r="BI34" s="84"/>
      <c r="BJ34" s="84"/>
      <c r="BK34" s="84"/>
      <c r="BL34" s="84"/>
      <c r="BM34" s="84"/>
    </row>
    <row r="35" spans="1:65" s="2" customFormat="1" ht="23.1" customHeight="1" thickTop="1" thickBot="1" x14ac:dyDescent="0.3">
      <c r="A35" s="217" t="s">
        <v>35</v>
      </c>
      <c r="B35" s="218"/>
      <c r="C35" s="213" t="s">
        <v>8</v>
      </c>
      <c r="D35" s="214"/>
      <c r="E35" s="82">
        <f>IF(OR($A$2=Validatie!$C$2,$A$2=Validatie!$C$4,$A$2=Validatie!$C$6),Validatie!$E27,Validatie!$F27)</f>
        <v>2</v>
      </c>
      <c r="F35" s="163">
        <f>IF(Correctie!$F35&lt;Validatie!$B$2,Validatie!$B$2,IF(Correctie!$F35&gt;Validatie!$B$3,Berekening!$E35,Correctie!$F35*(Berekening!$E35/Validatie!$B$3)))</f>
        <v>0</v>
      </c>
      <c r="G35" s="163" t="e">
        <f>IF(#REF!&lt;Validatie!$B$2,Validatie!$B$2,IF(#REF!&gt;Validatie!$B$3,Berekening!$E35,#REF!*(Berekening!$E35/Validatie!$B$3)))</f>
        <v>#REF!</v>
      </c>
      <c r="H35" s="163">
        <f>IF(Correctie!$G35&lt;Validatie!$B$2,Validatie!$B$2,IF(Correctie!$G35&gt;Validatie!$B$3,Berekening!$E35,Correctie!$G35*(Berekening!$E35/Validatie!$B$3)))</f>
        <v>0</v>
      </c>
      <c r="I35" s="163" t="e">
        <f>IF(#REF!&lt;Validatie!$B$2,Validatie!$B$2,IF(#REF!&gt;Validatie!$B$3,Berekening!$E35,#REF!*(Berekening!$E35/Validatie!$B$3)))</f>
        <v>#REF!</v>
      </c>
      <c r="J35" s="163">
        <f>IF(Correctie!$H35&lt;Validatie!$B$2,Validatie!$B$2,IF(Correctie!$H35&gt;Validatie!$B$3,Berekening!$E35,Correctie!$H35*(Berekening!$E35/Validatie!$B$3)))</f>
        <v>0</v>
      </c>
      <c r="K35" s="163" t="e">
        <f>IF(#REF!&lt;Validatie!$B$2,Validatie!$B$2,IF(#REF!&gt;Validatie!$B$3,Berekening!$E35,#REF!*(Berekening!$E35/Validatie!$B$3)))</f>
        <v>#REF!</v>
      </c>
      <c r="L35" s="163">
        <f>IF(Correctie!$I35&lt;Validatie!$B$2,Validatie!$B$2,IF(Correctie!$I35&gt;Validatie!$B$3,Berekening!$E35,Correctie!$I35*(Berekening!$E35/Validatie!$B$3)))</f>
        <v>0</v>
      </c>
      <c r="M35" s="163" t="e">
        <f>IF(#REF!&lt;Validatie!$B$2,Validatie!$B$2,IF(#REF!&gt;Validatie!$B$3,Berekening!$E35,#REF!*(Berekening!$E35/Validatie!$B$3)))</f>
        <v>#REF!</v>
      </c>
      <c r="N35" s="163">
        <f>IF(Correctie!$J35&lt;Validatie!$B$2,Validatie!$B$2,IF(Correctie!$J35&gt;Validatie!$B$3,Berekening!$E35,Correctie!$J35*(Berekening!$E35/Validatie!$B$3)))</f>
        <v>0</v>
      </c>
      <c r="O35" s="164" t="e">
        <f>IF(#REF!&lt;Validatie!$B$2,Validatie!$B$2,IF(#REF!&gt;Validatie!$B$3,Berekening!$E35,#REF!*(Berekening!$E35/Validatie!$B$3)))</f>
        <v>#REF!</v>
      </c>
      <c r="P35" s="165">
        <f>IF(Correctie!$K35&lt;Validatie!$B$2,Validatie!$B$2,IF(Correctie!$K35&gt;Validatie!$B$3,Berekening!$E35,Correctie!$K35*(Berekening!$E35/Validatie!$B$3)))</f>
        <v>0</v>
      </c>
      <c r="Q35" s="163" t="e">
        <f>IF(#REF!&lt;Validatie!$B$2,Validatie!$B$2,IF(#REF!&gt;Validatie!$B$3,Berekening!$E35,#REF!*(Berekening!$E35/Validatie!$B$3)))</f>
        <v>#REF!</v>
      </c>
      <c r="R35" s="163">
        <f>IF(Correctie!$L35&lt;Validatie!$B$2,Validatie!$B$2,IF(Correctie!$L35&gt;Validatie!$B$3,Berekening!$E35,Correctie!$L35*(Berekening!$E35/Validatie!$B$3)))</f>
        <v>0</v>
      </c>
      <c r="S35" s="163" t="e">
        <f>IF(#REF!&lt;Validatie!$B$2,Validatie!$B$2,IF(#REF!&gt;Validatie!$B$3,Berekening!$E35,#REF!*(Berekening!$E35/Validatie!$B$3)))</f>
        <v>#REF!</v>
      </c>
      <c r="T35" s="163">
        <f>IF(Correctie!$M35&lt;Validatie!$B$2,Validatie!$B$2,IF(Correctie!$M35&gt;Validatie!$B$3,Berekening!$E35,Correctie!$M35*(Berekening!$E35/Validatie!$B$3)))</f>
        <v>0</v>
      </c>
      <c r="U35" s="163" t="e">
        <f>IF(#REF!&lt;Validatie!$B$2,Validatie!$B$2,IF(#REF!&gt;Validatie!$B$3,Berekening!$E35,#REF!*(Berekening!$E35/Validatie!$B$3)))</f>
        <v>#REF!</v>
      </c>
      <c r="V35" s="163">
        <f>IF(Correctie!$N35&lt;Validatie!$B$2,Validatie!$B$2,IF(Correctie!$N35&gt;Validatie!$B$3,Berekening!$E35,Correctie!$N35*(Berekening!$E35/Validatie!$B$3)))</f>
        <v>0</v>
      </c>
      <c r="W35" s="163" t="e">
        <f>IF(#REF!&lt;Validatie!$B$2,Validatie!$B$2,IF(#REF!&gt;Validatie!$B$3,Berekening!$E35,#REF!*(Berekening!$E35/Validatie!$B$3)))</f>
        <v>#REF!</v>
      </c>
      <c r="X35" s="163">
        <f>IF(Correctie!$O35&lt;Validatie!$B$2,Validatie!$B$2,IF(Correctie!$O35&gt;Validatie!$B$3,Berekening!$E35,Correctie!$O35*(Berekening!$E35/Validatie!$B$3)))</f>
        <v>0</v>
      </c>
      <c r="Y35" s="164" t="e">
        <f>IF(#REF!&lt;Validatie!$B$2,Validatie!$B$2,IF(#REF!&gt;Validatie!$B$3,Berekening!$E35,#REF!*(Berekening!$E35/Validatie!$B$3)))</f>
        <v>#REF!</v>
      </c>
      <c r="Z35" s="165">
        <f>IF(Correctie!$P35&lt;Validatie!$B$2,Validatie!$B$2,IF(Correctie!$P35&gt;Validatie!$B$3,Berekening!$E35,Correctie!$P35*(Berekening!$E35/Validatie!$B$3)))</f>
        <v>0</v>
      </c>
      <c r="AA35" s="163" t="e">
        <f>IF(#REF!&lt;Validatie!$B$2,Validatie!$B$2,IF(#REF!&gt;Validatie!$B$3,Berekening!$E35,#REF!*(Berekening!$E35/Validatie!$B$3)))</f>
        <v>#REF!</v>
      </c>
      <c r="AB35" s="163">
        <f>IF(Correctie!$Q35&lt;Validatie!$B$2,Validatie!$B$2,IF(Correctie!$Q35&gt;Validatie!$B$3,Berekening!$E35,Correctie!$Q35*(Berekening!$E35/Validatie!$B$3)))</f>
        <v>0</v>
      </c>
      <c r="AC35" s="163" t="e">
        <f>IF(#REF!&lt;Validatie!$B$2,Validatie!$B$2,IF(#REF!&gt;Validatie!$B$3,Berekening!$E35,#REF!*(Berekening!$E35/Validatie!$B$3)))</f>
        <v>#REF!</v>
      </c>
      <c r="AD35" s="163">
        <f>IF(Correctie!$R35&lt;Validatie!$B$2,Validatie!$B$2,IF(Correctie!$R35&gt;Validatie!$B$3,Berekening!$E35,Correctie!$R35*(Berekening!$E35/Validatie!$B$3)))</f>
        <v>0</v>
      </c>
      <c r="AE35" s="163" t="e">
        <f>IF(#REF!&lt;Validatie!$B$2,Validatie!$B$2,IF(#REF!&gt;Validatie!$B$3,Berekening!$E35,#REF!*(Berekening!$E35/Validatie!$B$3)))</f>
        <v>#REF!</v>
      </c>
      <c r="AF35" s="163">
        <f>IF(Correctie!$S35&lt;Validatie!$B$2,Validatie!$B$2,IF(Correctie!$S35&gt;Validatie!$B$3,Berekening!$E35,Correctie!$S35*(Berekening!$E35/Validatie!$B$3)))</f>
        <v>0</v>
      </c>
      <c r="AG35" s="163" t="e">
        <f>IF(#REF!&lt;Validatie!$B$2,Validatie!$B$2,IF(#REF!&gt;Validatie!$B$3,Berekening!$E35,#REF!*(Berekening!$E35/Validatie!$B$3)))</f>
        <v>#REF!</v>
      </c>
      <c r="AH35" s="163">
        <f>IF(Correctie!$T35&lt;Validatie!$B$2,Validatie!$B$2,IF(Correctie!$T35&gt;Validatie!$B$3,Berekening!$E35,Correctie!$T35*(Berekening!$E35/Validatie!$B$3)))</f>
        <v>0</v>
      </c>
      <c r="AI35" s="164" t="e">
        <f>IF(#REF!&lt;Validatie!$B$2,Validatie!$B$2,IF(#REF!&gt;Validatie!$B$3,Berekening!$E35,#REF!*(Berekening!$E35/Validatie!$B$3)))</f>
        <v>#REF!</v>
      </c>
      <c r="AJ35" s="165">
        <f>IF(Correctie!$U35&lt;Validatie!$B$2,Validatie!$B$2,IF(Correctie!$U35&gt;Validatie!$B$3,Berekening!$E35,Correctie!$U35*(Berekening!$E35/Validatie!$B$3)))</f>
        <v>0</v>
      </c>
      <c r="AK35" s="163" t="e">
        <f>IF(#REF!&lt;Validatie!$B$2,Validatie!$B$2,IF(#REF!&gt;Validatie!$B$3,Berekening!$E35,#REF!*(Berekening!$E35/Validatie!$B$3)))</f>
        <v>#REF!</v>
      </c>
      <c r="AL35" s="163">
        <f>IF(Correctie!$V35&lt;Validatie!$B$2,Validatie!$B$2,IF(Correctie!$V35&gt;Validatie!$B$3,Berekening!$E35,Correctie!$V35*(Berekening!$E35/Validatie!$B$3)))</f>
        <v>0</v>
      </c>
      <c r="AM35" s="163" t="e">
        <f>IF(#REF!&lt;Validatie!$B$2,Validatie!$B$2,IF(#REF!&gt;Validatie!$B$3,Berekening!$E35,#REF!*(Berekening!$E35/Validatie!$B$3)))</f>
        <v>#REF!</v>
      </c>
      <c r="AN35" s="163">
        <f>IF(Correctie!$W35&lt;Validatie!$B$2,Validatie!$B$2,IF(Correctie!$W35&gt;Validatie!$B$3,Berekening!$E35,Correctie!$W35*(Berekening!$E35/Validatie!$B$3)))</f>
        <v>0</v>
      </c>
      <c r="AO35" s="163" t="e">
        <f>IF(#REF!&lt;Validatie!$B$2,Validatie!$B$2,IF(#REF!&gt;Validatie!$B$3,Berekening!$E35,#REF!*(Berekening!$E35/Validatie!$B$3)))</f>
        <v>#REF!</v>
      </c>
      <c r="AP35" s="163">
        <f>IF(Correctie!$X35&lt;Validatie!$B$2,Validatie!$B$2,IF(Correctie!$X35&gt;Validatie!$B$3,Berekening!$E35,Correctie!$X35*(Berekening!$E35/Validatie!$B$3)))</f>
        <v>0</v>
      </c>
      <c r="AQ35" s="163" t="e">
        <f>IF(#REF!&lt;Validatie!$B$2,Validatie!$B$2,IF(#REF!&gt;Validatie!$B$3,Berekening!$E35,#REF!*(Berekening!$E35/Validatie!$B$3)))</f>
        <v>#REF!</v>
      </c>
      <c r="AR35" s="163">
        <f>IF(Correctie!$Y35&lt;Validatie!$B$2,Validatie!$B$2,IF(Correctie!$Y35&gt;Validatie!$B$3,Berekening!$E35,Correctie!$Y35*(Berekening!$E35/Validatie!$B$3)))</f>
        <v>0</v>
      </c>
      <c r="AS35" s="164" t="e">
        <f>IF(#REF!&lt;Validatie!$B$2,Validatie!$B$2,IF(#REF!&gt;Validatie!$B$3,Berekening!$E35,#REF!*(Berekening!$E35/Validatie!$B$3)))</f>
        <v>#REF!</v>
      </c>
      <c r="AT35" s="165">
        <f>IF(Correctie!$Z35&lt;Validatie!$B$2,Validatie!$B$2,IF(Correctie!$Z35&gt;Validatie!$B$3,Berekening!$E35,Correctie!$Z35*(Berekening!$E35/Validatie!$B$3)))</f>
        <v>0</v>
      </c>
      <c r="AU35" s="163" t="e">
        <f>IF(#REF!&lt;Validatie!$B$2,Validatie!$B$2,IF(#REF!&gt;Validatie!$B$3,Berekening!$E35,#REF!*(Berekening!$E35/Validatie!$B$3)))</f>
        <v>#REF!</v>
      </c>
      <c r="AV35" s="163">
        <f>IF(Correctie!$AA35&lt;Validatie!$B$2,Validatie!$B$2,IF(Correctie!$AA35&gt;Validatie!$B$3,Berekening!$E35,Correctie!$AA35*(Berekening!$E35/Validatie!$B$3)))</f>
        <v>0</v>
      </c>
      <c r="AW35" s="163" t="e">
        <f>IF(#REF!&lt;Validatie!$B$2,Validatie!$B$2,IF(#REF!&gt;Validatie!$B$3,Berekening!$E35,#REF!*(Berekening!$E35/Validatie!$B$3)))</f>
        <v>#REF!</v>
      </c>
      <c r="AX35" s="163">
        <f>IF(Correctie!$AB35&lt;Validatie!$B$2,Validatie!$B$2,IF(Correctie!$AB35&gt;Validatie!$B$3,Berekening!$E35,Correctie!$AB35*(Berekening!$E35/Validatie!$B$3)))</f>
        <v>0</v>
      </c>
      <c r="AY35" s="163" t="e">
        <f>IF(#REF!&lt;Validatie!$B$2,Validatie!$B$2,IF(#REF!&gt;Validatie!$B$3,Berekening!$E35,#REF!*(Berekening!$E35/Validatie!$B$3)))</f>
        <v>#REF!</v>
      </c>
      <c r="AZ35" s="163">
        <f>IF(Correctie!$AC35&lt;Validatie!$B$2,Validatie!$B$2,IF(Correctie!$AC35&gt;Validatie!$B$3,Berekening!$E35,Correctie!$AC35*(Berekening!$E35/Validatie!$B$3)))</f>
        <v>0</v>
      </c>
      <c r="BA35" s="163" t="e">
        <f>IF(#REF!&lt;Validatie!$B$2,Validatie!$B$2,IF(#REF!&gt;Validatie!$B$3,Berekening!$E35,#REF!*(Berekening!$E35/Validatie!$B$3)))</f>
        <v>#REF!</v>
      </c>
      <c r="BB35" s="163">
        <f>IF(Correctie!$AD35&lt;Validatie!$B$2,Validatie!$B$2,IF(Correctie!$AD35&gt;Validatie!$B$3,Berekening!$E35,Correctie!$AD35*(Berekening!$E35/Validatie!$B$3)))</f>
        <v>0</v>
      </c>
      <c r="BC35" s="164" t="e">
        <f>IF(#REF!&lt;Validatie!$B$2,Validatie!$B$2,IF(#REF!&gt;Validatie!$B$3,Berekening!$E35,#REF!*(Berekening!$E35/Validatie!$B$3)))</f>
        <v>#REF!</v>
      </c>
      <c r="BD35" s="165">
        <f>IF(Correctie!$AE35&lt;Validatie!$B$2,Validatie!$B$2,IF(Correctie!$AE35&gt;Validatie!$B$3,Berekening!$E35,Correctie!$AE35*(Berekening!$E35/Validatie!$B$3)))</f>
        <v>0</v>
      </c>
      <c r="BE35" s="163" t="e">
        <f>IF(#REF!&lt;Validatie!$B$2,Validatie!$B$2,IF(#REF!&gt;Validatie!$B$3,Berekening!$E35,#REF!*(Berekening!$E35/Validatie!$B$3)))</f>
        <v>#REF!</v>
      </c>
      <c r="BF35" s="163">
        <f>IF(Correctie!$AF35&lt;Validatie!$B$2,Validatie!$B$2,IF(Correctie!$AF35&gt;Validatie!$B$3,Berekening!$E35,Correctie!$AF35*(Berekening!$E35/Validatie!$B$3)))</f>
        <v>0</v>
      </c>
      <c r="BG35" s="163" t="e">
        <f>IF(#REF!&lt;Validatie!$B$2,Validatie!$B$2,IF(#REF!&gt;Validatie!$B$3,Berekening!$E35,#REF!*(Berekening!$E35/Validatie!$B$3)))</f>
        <v>#REF!</v>
      </c>
      <c r="BH35" s="163">
        <f>IF(Correctie!$AG35&lt;Validatie!$B$2,Validatie!$B$2,IF(Correctie!$AG35&gt;Validatie!$B$3,Berekening!$E35,Correctie!$AG35*(Berekening!$E35/Validatie!$B$3)))</f>
        <v>0</v>
      </c>
      <c r="BI35" s="163" t="e">
        <f>IF(#REF!&lt;Validatie!$B$2,Validatie!$B$2,IF(#REF!&gt;Validatie!$B$3,Berekening!$E35,#REF!*(Berekening!$E35/Validatie!$B$3)))</f>
        <v>#REF!</v>
      </c>
      <c r="BJ35" s="163">
        <f>IF(Correctie!$AH35&lt;Validatie!$B$2,Validatie!$B$2,IF(Correctie!$AH35&gt;Validatie!$B$3,Berekening!$E35,Correctie!$AH35*(Berekening!$E35/Validatie!$B$3)))</f>
        <v>0</v>
      </c>
      <c r="BK35" s="163" t="e">
        <f>IF(#REF!&lt;Validatie!$B$2,Validatie!$B$2,IF(#REF!&gt;Validatie!$B$3,Berekening!$E35,#REF!*(Berekening!$E35/Validatie!$B$3)))</f>
        <v>#REF!</v>
      </c>
      <c r="BL35" s="163">
        <f>IF(Correctie!$AI35&lt;Validatie!$B$2,Validatie!$B$2,IF(Correctie!$AI35&gt;Validatie!$B$3,Berekening!$E35,Correctie!$AI35*(Berekening!$E35/Validatie!$B$3)))</f>
        <v>0</v>
      </c>
      <c r="BM35" s="163" t="e">
        <f>IF(#REF!&lt;Validatie!$B$2,Validatie!$B$2,IF(#REF!&gt;Validatie!$B$3,Berekening!$E35,#REF!*(Berekening!$E35/Validatie!$B$3)))</f>
        <v>#REF!</v>
      </c>
    </row>
    <row r="36" spans="1:65" s="2" customFormat="1" ht="23.1" customHeight="1" thickTop="1" thickBot="1" x14ac:dyDescent="0.3">
      <c r="A36" s="221"/>
      <c r="B36" s="222"/>
      <c r="C36" s="213" t="s">
        <v>9</v>
      </c>
      <c r="D36" s="214"/>
      <c r="E36" s="82">
        <f>IF(OR($A$2=Validatie!$C$2,$A$2=Validatie!$C$4,$A$2=Validatie!$C$6),Validatie!$E28,Validatie!$F28)</f>
        <v>3</v>
      </c>
      <c r="F36" s="163">
        <f>IF(Correctie!$F36&lt;Validatie!$B$2,Validatie!$B$2,IF(Correctie!$F36&gt;Validatie!$B$3,Berekening!$E36,Correctie!$F36*(Berekening!$E36/Validatie!$B$3)))</f>
        <v>0</v>
      </c>
      <c r="G36" s="163" t="e">
        <f>IF(#REF!&lt;Validatie!$B$2,Validatie!$B$2,IF(#REF!&gt;Validatie!$B$3,Berekening!$E36,#REF!*(Berekening!$E36/Validatie!$B$3)))</f>
        <v>#REF!</v>
      </c>
      <c r="H36" s="163">
        <f>IF(Correctie!$G36&lt;Validatie!$B$2,Validatie!$B$2,IF(Correctie!$G36&gt;Validatie!$B$3,Berekening!$E36,Correctie!$G36*(Berekening!$E36/Validatie!$B$3)))</f>
        <v>0</v>
      </c>
      <c r="I36" s="163" t="e">
        <f>IF(#REF!&lt;Validatie!$B$2,Validatie!$B$2,IF(#REF!&gt;Validatie!$B$3,Berekening!$E36,#REF!*(Berekening!$E36/Validatie!$B$3)))</f>
        <v>#REF!</v>
      </c>
      <c r="J36" s="163">
        <f>IF(Correctie!$H36&lt;Validatie!$B$2,Validatie!$B$2,IF(Correctie!$H36&gt;Validatie!$B$3,Berekening!$E36,Correctie!$H36*(Berekening!$E36/Validatie!$B$3)))</f>
        <v>0</v>
      </c>
      <c r="K36" s="163" t="e">
        <f>IF(#REF!&lt;Validatie!$B$2,Validatie!$B$2,IF(#REF!&gt;Validatie!$B$3,Berekening!$E36,#REF!*(Berekening!$E36/Validatie!$B$3)))</f>
        <v>#REF!</v>
      </c>
      <c r="L36" s="163">
        <f>IF(Correctie!$I36&lt;Validatie!$B$2,Validatie!$B$2,IF(Correctie!$I36&gt;Validatie!$B$3,Berekening!$E36,Correctie!$I36*(Berekening!$E36/Validatie!$B$3)))</f>
        <v>0</v>
      </c>
      <c r="M36" s="163" t="e">
        <f>IF(#REF!&lt;Validatie!$B$2,Validatie!$B$2,IF(#REF!&gt;Validatie!$B$3,Berekening!$E36,#REF!*(Berekening!$E36/Validatie!$B$3)))</f>
        <v>#REF!</v>
      </c>
      <c r="N36" s="163">
        <f>IF(Correctie!$J36&lt;Validatie!$B$2,Validatie!$B$2,IF(Correctie!$J36&gt;Validatie!$B$3,Berekening!$E36,Correctie!$J36*(Berekening!$E36/Validatie!$B$3)))</f>
        <v>0</v>
      </c>
      <c r="O36" s="164" t="e">
        <f>IF(#REF!&lt;Validatie!$B$2,Validatie!$B$2,IF(#REF!&gt;Validatie!$B$3,Berekening!$E36,#REF!*(Berekening!$E36/Validatie!$B$3)))</f>
        <v>#REF!</v>
      </c>
      <c r="P36" s="165">
        <f>IF(Correctie!$K36&lt;Validatie!$B$2,Validatie!$B$2,IF(Correctie!$K36&gt;Validatie!$B$3,Berekening!$E36,Correctie!$K36*(Berekening!$E36/Validatie!$B$3)))</f>
        <v>0</v>
      </c>
      <c r="Q36" s="163" t="e">
        <f>IF(#REF!&lt;Validatie!$B$2,Validatie!$B$2,IF(#REF!&gt;Validatie!$B$3,Berekening!$E36,#REF!*(Berekening!$E36/Validatie!$B$3)))</f>
        <v>#REF!</v>
      </c>
      <c r="R36" s="163">
        <f>IF(Correctie!$L36&lt;Validatie!$B$2,Validatie!$B$2,IF(Correctie!$L36&gt;Validatie!$B$3,Berekening!$E36,Correctie!$L36*(Berekening!$E36/Validatie!$B$3)))</f>
        <v>0</v>
      </c>
      <c r="S36" s="163" t="e">
        <f>IF(#REF!&lt;Validatie!$B$2,Validatie!$B$2,IF(#REF!&gt;Validatie!$B$3,Berekening!$E36,#REF!*(Berekening!$E36/Validatie!$B$3)))</f>
        <v>#REF!</v>
      </c>
      <c r="T36" s="163">
        <f>IF(Correctie!$M36&lt;Validatie!$B$2,Validatie!$B$2,IF(Correctie!$M36&gt;Validatie!$B$3,Berekening!$E36,Correctie!$M36*(Berekening!$E36/Validatie!$B$3)))</f>
        <v>0</v>
      </c>
      <c r="U36" s="163" t="e">
        <f>IF(#REF!&lt;Validatie!$B$2,Validatie!$B$2,IF(#REF!&gt;Validatie!$B$3,Berekening!$E36,#REF!*(Berekening!$E36/Validatie!$B$3)))</f>
        <v>#REF!</v>
      </c>
      <c r="V36" s="163">
        <f>IF(Correctie!$N36&lt;Validatie!$B$2,Validatie!$B$2,IF(Correctie!$N36&gt;Validatie!$B$3,Berekening!$E36,Correctie!$N36*(Berekening!$E36/Validatie!$B$3)))</f>
        <v>0</v>
      </c>
      <c r="W36" s="163" t="e">
        <f>IF(#REF!&lt;Validatie!$B$2,Validatie!$B$2,IF(#REF!&gt;Validatie!$B$3,Berekening!$E36,#REF!*(Berekening!$E36/Validatie!$B$3)))</f>
        <v>#REF!</v>
      </c>
      <c r="X36" s="163">
        <f>IF(Correctie!$O36&lt;Validatie!$B$2,Validatie!$B$2,IF(Correctie!$O36&gt;Validatie!$B$3,Berekening!$E36,Correctie!$O36*(Berekening!$E36/Validatie!$B$3)))</f>
        <v>0</v>
      </c>
      <c r="Y36" s="164" t="e">
        <f>IF(#REF!&lt;Validatie!$B$2,Validatie!$B$2,IF(#REF!&gt;Validatie!$B$3,Berekening!$E36,#REF!*(Berekening!$E36/Validatie!$B$3)))</f>
        <v>#REF!</v>
      </c>
      <c r="Z36" s="165">
        <f>IF(Correctie!$P36&lt;Validatie!$B$2,Validatie!$B$2,IF(Correctie!$P36&gt;Validatie!$B$3,Berekening!$E36,Correctie!$P36*(Berekening!$E36/Validatie!$B$3)))</f>
        <v>0</v>
      </c>
      <c r="AA36" s="163" t="e">
        <f>IF(#REF!&lt;Validatie!$B$2,Validatie!$B$2,IF(#REF!&gt;Validatie!$B$3,Berekening!$E36,#REF!*(Berekening!$E36/Validatie!$B$3)))</f>
        <v>#REF!</v>
      </c>
      <c r="AB36" s="163">
        <f>IF(Correctie!$Q36&lt;Validatie!$B$2,Validatie!$B$2,IF(Correctie!$Q36&gt;Validatie!$B$3,Berekening!$E36,Correctie!$Q36*(Berekening!$E36/Validatie!$B$3)))</f>
        <v>0</v>
      </c>
      <c r="AC36" s="163" t="e">
        <f>IF(#REF!&lt;Validatie!$B$2,Validatie!$B$2,IF(#REF!&gt;Validatie!$B$3,Berekening!$E36,#REF!*(Berekening!$E36/Validatie!$B$3)))</f>
        <v>#REF!</v>
      </c>
      <c r="AD36" s="163">
        <f>IF(Correctie!$R36&lt;Validatie!$B$2,Validatie!$B$2,IF(Correctie!$R36&gt;Validatie!$B$3,Berekening!$E36,Correctie!$R36*(Berekening!$E36/Validatie!$B$3)))</f>
        <v>0</v>
      </c>
      <c r="AE36" s="163" t="e">
        <f>IF(#REF!&lt;Validatie!$B$2,Validatie!$B$2,IF(#REF!&gt;Validatie!$B$3,Berekening!$E36,#REF!*(Berekening!$E36/Validatie!$B$3)))</f>
        <v>#REF!</v>
      </c>
      <c r="AF36" s="163">
        <f>IF(Correctie!$S36&lt;Validatie!$B$2,Validatie!$B$2,IF(Correctie!$S36&gt;Validatie!$B$3,Berekening!$E36,Correctie!$S36*(Berekening!$E36/Validatie!$B$3)))</f>
        <v>0</v>
      </c>
      <c r="AG36" s="163" t="e">
        <f>IF(#REF!&lt;Validatie!$B$2,Validatie!$B$2,IF(#REF!&gt;Validatie!$B$3,Berekening!$E36,#REF!*(Berekening!$E36/Validatie!$B$3)))</f>
        <v>#REF!</v>
      </c>
      <c r="AH36" s="163">
        <f>IF(Correctie!$T36&lt;Validatie!$B$2,Validatie!$B$2,IF(Correctie!$T36&gt;Validatie!$B$3,Berekening!$E36,Correctie!$T36*(Berekening!$E36/Validatie!$B$3)))</f>
        <v>0</v>
      </c>
      <c r="AI36" s="164" t="e">
        <f>IF(#REF!&lt;Validatie!$B$2,Validatie!$B$2,IF(#REF!&gt;Validatie!$B$3,Berekening!$E36,#REF!*(Berekening!$E36/Validatie!$B$3)))</f>
        <v>#REF!</v>
      </c>
      <c r="AJ36" s="165">
        <f>IF(Correctie!$U36&lt;Validatie!$B$2,Validatie!$B$2,IF(Correctie!$U36&gt;Validatie!$B$3,Berekening!$E36,Correctie!$U36*(Berekening!$E36/Validatie!$B$3)))</f>
        <v>0</v>
      </c>
      <c r="AK36" s="163" t="e">
        <f>IF(#REF!&lt;Validatie!$B$2,Validatie!$B$2,IF(#REF!&gt;Validatie!$B$3,Berekening!$E36,#REF!*(Berekening!$E36/Validatie!$B$3)))</f>
        <v>#REF!</v>
      </c>
      <c r="AL36" s="163">
        <f>IF(Correctie!$V36&lt;Validatie!$B$2,Validatie!$B$2,IF(Correctie!$V36&gt;Validatie!$B$3,Berekening!$E36,Correctie!$V36*(Berekening!$E36/Validatie!$B$3)))</f>
        <v>0</v>
      </c>
      <c r="AM36" s="163" t="e">
        <f>IF(#REF!&lt;Validatie!$B$2,Validatie!$B$2,IF(#REF!&gt;Validatie!$B$3,Berekening!$E36,#REF!*(Berekening!$E36/Validatie!$B$3)))</f>
        <v>#REF!</v>
      </c>
      <c r="AN36" s="163">
        <f>IF(Correctie!$W36&lt;Validatie!$B$2,Validatie!$B$2,IF(Correctie!$W36&gt;Validatie!$B$3,Berekening!$E36,Correctie!$W36*(Berekening!$E36/Validatie!$B$3)))</f>
        <v>0</v>
      </c>
      <c r="AO36" s="163" t="e">
        <f>IF(#REF!&lt;Validatie!$B$2,Validatie!$B$2,IF(#REF!&gt;Validatie!$B$3,Berekening!$E36,#REF!*(Berekening!$E36/Validatie!$B$3)))</f>
        <v>#REF!</v>
      </c>
      <c r="AP36" s="163">
        <f>IF(Correctie!$X36&lt;Validatie!$B$2,Validatie!$B$2,IF(Correctie!$X36&gt;Validatie!$B$3,Berekening!$E36,Correctie!$X36*(Berekening!$E36/Validatie!$B$3)))</f>
        <v>0</v>
      </c>
      <c r="AQ36" s="163" t="e">
        <f>IF(#REF!&lt;Validatie!$B$2,Validatie!$B$2,IF(#REF!&gt;Validatie!$B$3,Berekening!$E36,#REF!*(Berekening!$E36/Validatie!$B$3)))</f>
        <v>#REF!</v>
      </c>
      <c r="AR36" s="163">
        <f>IF(Correctie!$Y36&lt;Validatie!$B$2,Validatie!$B$2,IF(Correctie!$Y36&gt;Validatie!$B$3,Berekening!$E36,Correctie!$Y36*(Berekening!$E36/Validatie!$B$3)))</f>
        <v>0</v>
      </c>
      <c r="AS36" s="164" t="e">
        <f>IF(#REF!&lt;Validatie!$B$2,Validatie!$B$2,IF(#REF!&gt;Validatie!$B$3,Berekening!$E36,#REF!*(Berekening!$E36/Validatie!$B$3)))</f>
        <v>#REF!</v>
      </c>
      <c r="AT36" s="165">
        <f>IF(Correctie!$Z36&lt;Validatie!$B$2,Validatie!$B$2,IF(Correctie!$Z36&gt;Validatie!$B$3,Berekening!$E36,Correctie!$Z36*(Berekening!$E36/Validatie!$B$3)))</f>
        <v>0</v>
      </c>
      <c r="AU36" s="163" t="e">
        <f>IF(#REF!&lt;Validatie!$B$2,Validatie!$B$2,IF(#REF!&gt;Validatie!$B$3,Berekening!$E36,#REF!*(Berekening!$E36/Validatie!$B$3)))</f>
        <v>#REF!</v>
      </c>
      <c r="AV36" s="163">
        <f>IF(Correctie!$AA36&lt;Validatie!$B$2,Validatie!$B$2,IF(Correctie!$AA36&gt;Validatie!$B$3,Berekening!$E36,Correctie!$AA36*(Berekening!$E36/Validatie!$B$3)))</f>
        <v>0</v>
      </c>
      <c r="AW36" s="163" t="e">
        <f>IF(#REF!&lt;Validatie!$B$2,Validatie!$B$2,IF(#REF!&gt;Validatie!$B$3,Berekening!$E36,#REF!*(Berekening!$E36/Validatie!$B$3)))</f>
        <v>#REF!</v>
      </c>
      <c r="AX36" s="163">
        <f>IF(Correctie!$AB36&lt;Validatie!$B$2,Validatie!$B$2,IF(Correctie!$AB36&gt;Validatie!$B$3,Berekening!$E36,Correctie!$AB36*(Berekening!$E36/Validatie!$B$3)))</f>
        <v>0</v>
      </c>
      <c r="AY36" s="163" t="e">
        <f>IF(#REF!&lt;Validatie!$B$2,Validatie!$B$2,IF(#REF!&gt;Validatie!$B$3,Berekening!$E36,#REF!*(Berekening!$E36/Validatie!$B$3)))</f>
        <v>#REF!</v>
      </c>
      <c r="AZ36" s="163">
        <f>IF(Correctie!$AC36&lt;Validatie!$B$2,Validatie!$B$2,IF(Correctie!$AC36&gt;Validatie!$B$3,Berekening!$E36,Correctie!$AC36*(Berekening!$E36/Validatie!$B$3)))</f>
        <v>0</v>
      </c>
      <c r="BA36" s="163" t="e">
        <f>IF(#REF!&lt;Validatie!$B$2,Validatie!$B$2,IF(#REF!&gt;Validatie!$B$3,Berekening!$E36,#REF!*(Berekening!$E36/Validatie!$B$3)))</f>
        <v>#REF!</v>
      </c>
      <c r="BB36" s="163">
        <f>IF(Correctie!$AD36&lt;Validatie!$B$2,Validatie!$B$2,IF(Correctie!$AD36&gt;Validatie!$B$3,Berekening!$E36,Correctie!$AD36*(Berekening!$E36/Validatie!$B$3)))</f>
        <v>0</v>
      </c>
      <c r="BC36" s="164" t="e">
        <f>IF(#REF!&lt;Validatie!$B$2,Validatie!$B$2,IF(#REF!&gt;Validatie!$B$3,Berekening!$E36,#REF!*(Berekening!$E36/Validatie!$B$3)))</f>
        <v>#REF!</v>
      </c>
      <c r="BD36" s="165">
        <f>IF(Correctie!$AE36&lt;Validatie!$B$2,Validatie!$B$2,IF(Correctie!$AE36&gt;Validatie!$B$3,Berekening!$E36,Correctie!$AE36*(Berekening!$E36/Validatie!$B$3)))</f>
        <v>0</v>
      </c>
      <c r="BE36" s="163" t="e">
        <f>IF(#REF!&lt;Validatie!$B$2,Validatie!$B$2,IF(#REF!&gt;Validatie!$B$3,Berekening!$E36,#REF!*(Berekening!$E36/Validatie!$B$3)))</f>
        <v>#REF!</v>
      </c>
      <c r="BF36" s="163">
        <f>IF(Correctie!$AF36&lt;Validatie!$B$2,Validatie!$B$2,IF(Correctie!$AF36&gt;Validatie!$B$3,Berekening!$E36,Correctie!$AF36*(Berekening!$E36/Validatie!$B$3)))</f>
        <v>0</v>
      </c>
      <c r="BG36" s="163" t="e">
        <f>IF(#REF!&lt;Validatie!$B$2,Validatie!$B$2,IF(#REF!&gt;Validatie!$B$3,Berekening!$E36,#REF!*(Berekening!$E36/Validatie!$B$3)))</f>
        <v>#REF!</v>
      </c>
      <c r="BH36" s="163">
        <f>IF(Correctie!$AG36&lt;Validatie!$B$2,Validatie!$B$2,IF(Correctie!$AG36&gt;Validatie!$B$3,Berekening!$E36,Correctie!$AG36*(Berekening!$E36/Validatie!$B$3)))</f>
        <v>0</v>
      </c>
      <c r="BI36" s="163" t="e">
        <f>IF(#REF!&lt;Validatie!$B$2,Validatie!$B$2,IF(#REF!&gt;Validatie!$B$3,Berekening!$E36,#REF!*(Berekening!$E36/Validatie!$B$3)))</f>
        <v>#REF!</v>
      </c>
      <c r="BJ36" s="163">
        <f>IF(Correctie!$AH36&lt;Validatie!$B$2,Validatie!$B$2,IF(Correctie!$AH36&gt;Validatie!$B$3,Berekening!$E36,Correctie!$AH36*(Berekening!$E36/Validatie!$B$3)))</f>
        <v>0</v>
      </c>
      <c r="BK36" s="163" t="e">
        <f>IF(#REF!&lt;Validatie!$B$2,Validatie!$B$2,IF(#REF!&gt;Validatie!$B$3,Berekening!$E36,#REF!*(Berekening!$E36/Validatie!$B$3)))</f>
        <v>#REF!</v>
      </c>
      <c r="BL36" s="163">
        <f>IF(Correctie!$AI36&lt;Validatie!$B$2,Validatie!$B$2,IF(Correctie!$AI36&gt;Validatie!$B$3,Berekening!$E36,Correctie!$AI36*(Berekening!$E36/Validatie!$B$3)))</f>
        <v>0</v>
      </c>
      <c r="BM36" s="163" t="e">
        <f>IF(#REF!&lt;Validatie!$B$2,Validatie!$B$2,IF(#REF!&gt;Validatie!$B$3,Berekening!$E36,#REF!*(Berekening!$E36/Validatie!$B$3)))</f>
        <v>#REF!</v>
      </c>
    </row>
    <row r="37" spans="1:65" s="2" customFormat="1" ht="23.1" customHeight="1" thickTop="1" thickBot="1" x14ac:dyDescent="0.3">
      <c r="A37" s="206" t="s">
        <v>10</v>
      </c>
      <c r="B37" s="207"/>
      <c r="C37" s="213" t="s">
        <v>11</v>
      </c>
      <c r="D37" s="214"/>
      <c r="E37" s="82">
        <f>IF(OR($A$2=Validatie!$C$2,$A$2=Validatie!$C$4,$A$2=Validatie!$C$6),Validatie!$E29,Validatie!$F29)</f>
        <v>2</v>
      </c>
      <c r="F37" s="163">
        <f>IF(Correctie!$F37&lt;Validatie!$B$2,Validatie!$B$2,IF(Correctie!$F37&gt;Validatie!$B$3,Berekening!$E37,Correctie!$F37*(Berekening!$E37/Validatie!$B$3)))</f>
        <v>0</v>
      </c>
      <c r="G37" s="163" t="e">
        <f>IF(#REF!&lt;Validatie!$B$2,Validatie!$B$2,IF(#REF!&gt;Validatie!$B$3,Berekening!$E37,#REF!*(Berekening!$E37/Validatie!$B$3)))</f>
        <v>#REF!</v>
      </c>
      <c r="H37" s="163">
        <f>IF(Correctie!$G37&lt;Validatie!$B$2,Validatie!$B$2,IF(Correctie!$G37&gt;Validatie!$B$3,Berekening!$E37,Correctie!$G37*(Berekening!$E37/Validatie!$B$3)))</f>
        <v>0</v>
      </c>
      <c r="I37" s="163" t="e">
        <f>IF(#REF!&lt;Validatie!$B$2,Validatie!$B$2,IF(#REF!&gt;Validatie!$B$3,Berekening!$E37,#REF!*(Berekening!$E37/Validatie!$B$3)))</f>
        <v>#REF!</v>
      </c>
      <c r="J37" s="163">
        <f>IF(Correctie!$H37&lt;Validatie!$B$2,Validatie!$B$2,IF(Correctie!$H37&gt;Validatie!$B$3,Berekening!$E37,Correctie!$H37*(Berekening!$E37/Validatie!$B$3)))</f>
        <v>0</v>
      </c>
      <c r="K37" s="163" t="e">
        <f>IF(#REF!&lt;Validatie!$B$2,Validatie!$B$2,IF(#REF!&gt;Validatie!$B$3,Berekening!$E37,#REF!*(Berekening!$E37/Validatie!$B$3)))</f>
        <v>#REF!</v>
      </c>
      <c r="L37" s="163">
        <f>IF(Correctie!$I37&lt;Validatie!$B$2,Validatie!$B$2,IF(Correctie!$I37&gt;Validatie!$B$3,Berekening!$E37,Correctie!$I37*(Berekening!$E37/Validatie!$B$3)))</f>
        <v>0</v>
      </c>
      <c r="M37" s="163" t="e">
        <f>IF(#REF!&lt;Validatie!$B$2,Validatie!$B$2,IF(#REF!&gt;Validatie!$B$3,Berekening!$E37,#REF!*(Berekening!$E37/Validatie!$B$3)))</f>
        <v>#REF!</v>
      </c>
      <c r="N37" s="163">
        <f>IF(Correctie!$J37&lt;Validatie!$B$2,Validatie!$B$2,IF(Correctie!$J37&gt;Validatie!$B$3,Berekening!$E37,Correctie!$J37*(Berekening!$E37/Validatie!$B$3)))</f>
        <v>0</v>
      </c>
      <c r="O37" s="164" t="e">
        <f>IF(#REF!&lt;Validatie!$B$2,Validatie!$B$2,IF(#REF!&gt;Validatie!$B$3,Berekening!$E37,#REF!*(Berekening!$E37/Validatie!$B$3)))</f>
        <v>#REF!</v>
      </c>
      <c r="P37" s="165">
        <f>IF(Correctie!$K37&lt;Validatie!$B$2,Validatie!$B$2,IF(Correctie!$K37&gt;Validatie!$B$3,Berekening!$E37,Correctie!$K37*(Berekening!$E37/Validatie!$B$3)))</f>
        <v>0</v>
      </c>
      <c r="Q37" s="163" t="e">
        <f>IF(#REF!&lt;Validatie!$B$2,Validatie!$B$2,IF(#REF!&gt;Validatie!$B$3,Berekening!$E37,#REF!*(Berekening!$E37/Validatie!$B$3)))</f>
        <v>#REF!</v>
      </c>
      <c r="R37" s="163">
        <f>IF(Correctie!$L37&lt;Validatie!$B$2,Validatie!$B$2,IF(Correctie!$L37&gt;Validatie!$B$3,Berekening!$E37,Correctie!$L37*(Berekening!$E37/Validatie!$B$3)))</f>
        <v>0</v>
      </c>
      <c r="S37" s="163" t="e">
        <f>IF(#REF!&lt;Validatie!$B$2,Validatie!$B$2,IF(#REF!&gt;Validatie!$B$3,Berekening!$E37,#REF!*(Berekening!$E37/Validatie!$B$3)))</f>
        <v>#REF!</v>
      </c>
      <c r="T37" s="163">
        <f>IF(Correctie!$M37&lt;Validatie!$B$2,Validatie!$B$2,IF(Correctie!$M37&gt;Validatie!$B$3,Berekening!$E37,Correctie!$M37*(Berekening!$E37/Validatie!$B$3)))</f>
        <v>0</v>
      </c>
      <c r="U37" s="163" t="e">
        <f>IF(#REF!&lt;Validatie!$B$2,Validatie!$B$2,IF(#REF!&gt;Validatie!$B$3,Berekening!$E37,#REF!*(Berekening!$E37/Validatie!$B$3)))</f>
        <v>#REF!</v>
      </c>
      <c r="V37" s="163">
        <f>IF(Correctie!$N37&lt;Validatie!$B$2,Validatie!$B$2,IF(Correctie!$N37&gt;Validatie!$B$3,Berekening!$E37,Correctie!$N37*(Berekening!$E37/Validatie!$B$3)))</f>
        <v>0</v>
      </c>
      <c r="W37" s="163" t="e">
        <f>IF(#REF!&lt;Validatie!$B$2,Validatie!$B$2,IF(#REF!&gt;Validatie!$B$3,Berekening!$E37,#REF!*(Berekening!$E37/Validatie!$B$3)))</f>
        <v>#REF!</v>
      </c>
      <c r="X37" s="163">
        <f>IF(Correctie!$O37&lt;Validatie!$B$2,Validatie!$B$2,IF(Correctie!$O37&gt;Validatie!$B$3,Berekening!$E37,Correctie!$O37*(Berekening!$E37/Validatie!$B$3)))</f>
        <v>0</v>
      </c>
      <c r="Y37" s="164" t="e">
        <f>IF(#REF!&lt;Validatie!$B$2,Validatie!$B$2,IF(#REF!&gt;Validatie!$B$3,Berekening!$E37,#REF!*(Berekening!$E37/Validatie!$B$3)))</f>
        <v>#REF!</v>
      </c>
      <c r="Z37" s="165">
        <f>IF(Correctie!$P37&lt;Validatie!$B$2,Validatie!$B$2,IF(Correctie!$P37&gt;Validatie!$B$3,Berekening!$E37,Correctie!$P37*(Berekening!$E37/Validatie!$B$3)))</f>
        <v>0</v>
      </c>
      <c r="AA37" s="163" t="e">
        <f>IF(#REF!&lt;Validatie!$B$2,Validatie!$B$2,IF(#REF!&gt;Validatie!$B$3,Berekening!$E37,#REF!*(Berekening!$E37/Validatie!$B$3)))</f>
        <v>#REF!</v>
      </c>
      <c r="AB37" s="163">
        <f>IF(Correctie!$Q37&lt;Validatie!$B$2,Validatie!$B$2,IF(Correctie!$Q37&gt;Validatie!$B$3,Berekening!$E37,Correctie!$Q37*(Berekening!$E37/Validatie!$B$3)))</f>
        <v>0</v>
      </c>
      <c r="AC37" s="163" t="e">
        <f>IF(#REF!&lt;Validatie!$B$2,Validatie!$B$2,IF(#REF!&gt;Validatie!$B$3,Berekening!$E37,#REF!*(Berekening!$E37/Validatie!$B$3)))</f>
        <v>#REF!</v>
      </c>
      <c r="AD37" s="163">
        <f>IF(Correctie!$R37&lt;Validatie!$B$2,Validatie!$B$2,IF(Correctie!$R37&gt;Validatie!$B$3,Berekening!$E37,Correctie!$R37*(Berekening!$E37/Validatie!$B$3)))</f>
        <v>0</v>
      </c>
      <c r="AE37" s="163" t="e">
        <f>IF(#REF!&lt;Validatie!$B$2,Validatie!$B$2,IF(#REF!&gt;Validatie!$B$3,Berekening!$E37,#REF!*(Berekening!$E37/Validatie!$B$3)))</f>
        <v>#REF!</v>
      </c>
      <c r="AF37" s="163">
        <f>IF(Correctie!$S37&lt;Validatie!$B$2,Validatie!$B$2,IF(Correctie!$S37&gt;Validatie!$B$3,Berekening!$E37,Correctie!$S37*(Berekening!$E37/Validatie!$B$3)))</f>
        <v>0</v>
      </c>
      <c r="AG37" s="163" t="e">
        <f>IF(#REF!&lt;Validatie!$B$2,Validatie!$B$2,IF(#REF!&gt;Validatie!$B$3,Berekening!$E37,#REF!*(Berekening!$E37/Validatie!$B$3)))</f>
        <v>#REF!</v>
      </c>
      <c r="AH37" s="163">
        <f>IF(Correctie!$T37&lt;Validatie!$B$2,Validatie!$B$2,IF(Correctie!$T37&gt;Validatie!$B$3,Berekening!$E37,Correctie!$T37*(Berekening!$E37/Validatie!$B$3)))</f>
        <v>0</v>
      </c>
      <c r="AI37" s="164" t="e">
        <f>IF(#REF!&lt;Validatie!$B$2,Validatie!$B$2,IF(#REF!&gt;Validatie!$B$3,Berekening!$E37,#REF!*(Berekening!$E37/Validatie!$B$3)))</f>
        <v>#REF!</v>
      </c>
      <c r="AJ37" s="165">
        <f>IF(Correctie!$U37&lt;Validatie!$B$2,Validatie!$B$2,IF(Correctie!$U37&gt;Validatie!$B$3,Berekening!$E37,Correctie!$U37*(Berekening!$E37/Validatie!$B$3)))</f>
        <v>0</v>
      </c>
      <c r="AK37" s="163" t="e">
        <f>IF(#REF!&lt;Validatie!$B$2,Validatie!$B$2,IF(#REF!&gt;Validatie!$B$3,Berekening!$E37,#REF!*(Berekening!$E37/Validatie!$B$3)))</f>
        <v>#REF!</v>
      </c>
      <c r="AL37" s="163">
        <f>IF(Correctie!$V37&lt;Validatie!$B$2,Validatie!$B$2,IF(Correctie!$V37&gt;Validatie!$B$3,Berekening!$E37,Correctie!$V37*(Berekening!$E37/Validatie!$B$3)))</f>
        <v>0</v>
      </c>
      <c r="AM37" s="163" t="e">
        <f>IF(#REF!&lt;Validatie!$B$2,Validatie!$B$2,IF(#REF!&gt;Validatie!$B$3,Berekening!$E37,#REF!*(Berekening!$E37/Validatie!$B$3)))</f>
        <v>#REF!</v>
      </c>
      <c r="AN37" s="163">
        <f>IF(Correctie!$W37&lt;Validatie!$B$2,Validatie!$B$2,IF(Correctie!$W37&gt;Validatie!$B$3,Berekening!$E37,Correctie!$W37*(Berekening!$E37/Validatie!$B$3)))</f>
        <v>0</v>
      </c>
      <c r="AO37" s="163" t="e">
        <f>IF(#REF!&lt;Validatie!$B$2,Validatie!$B$2,IF(#REF!&gt;Validatie!$B$3,Berekening!$E37,#REF!*(Berekening!$E37/Validatie!$B$3)))</f>
        <v>#REF!</v>
      </c>
      <c r="AP37" s="163">
        <f>IF(Correctie!$X37&lt;Validatie!$B$2,Validatie!$B$2,IF(Correctie!$X37&gt;Validatie!$B$3,Berekening!$E37,Correctie!$X37*(Berekening!$E37/Validatie!$B$3)))</f>
        <v>0</v>
      </c>
      <c r="AQ37" s="163" t="e">
        <f>IF(#REF!&lt;Validatie!$B$2,Validatie!$B$2,IF(#REF!&gt;Validatie!$B$3,Berekening!$E37,#REF!*(Berekening!$E37/Validatie!$B$3)))</f>
        <v>#REF!</v>
      </c>
      <c r="AR37" s="163">
        <f>IF(Correctie!$Y37&lt;Validatie!$B$2,Validatie!$B$2,IF(Correctie!$Y37&gt;Validatie!$B$3,Berekening!$E37,Correctie!$Y37*(Berekening!$E37/Validatie!$B$3)))</f>
        <v>0</v>
      </c>
      <c r="AS37" s="164" t="e">
        <f>IF(#REF!&lt;Validatie!$B$2,Validatie!$B$2,IF(#REF!&gt;Validatie!$B$3,Berekening!$E37,#REF!*(Berekening!$E37/Validatie!$B$3)))</f>
        <v>#REF!</v>
      </c>
      <c r="AT37" s="165">
        <f>IF(Correctie!$Z37&lt;Validatie!$B$2,Validatie!$B$2,IF(Correctie!$Z37&gt;Validatie!$B$3,Berekening!$E37,Correctie!$Z37*(Berekening!$E37/Validatie!$B$3)))</f>
        <v>0</v>
      </c>
      <c r="AU37" s="163" t="e">
        <f>IF(#REF!&lt;Validatie!$B$2,Validatie!$B$2,IF(#REF!&gt;Validatie!$B$3,Berekening!$E37,#REF!*(Berekening!$E37/Validatie!$B$3)))</f>
        <v>#REF!</v>
      </c>
      <c r="AV37" s="163">
        <f>IF(Correctie!$AA37&lt;Validatie!$B$2,Validatie!$B$2,IF(Correctie!$AA37&gt;Validatie!$B$3,Berekening!$E37,Correctie!$AA37*(Berekening!$E37/Validatie!$B$3)))</f>
        <v>0</v>
      </c>
      <c r="AW37" s="163" t="e">
        <f>IF(#REF!&lt;Validatie!$B$2,Validatie!$B$2,IF(#REF!&gt;Validatie!$B$3,Berekening!$E37,#REF!*(Berekening!$E37/Validatie!$B$3)))</f>
        <v>#REF!</v>
      </c>
      <c r="AX37" s="163">
        <f>IF(Correctie!$AB37&lt;Validatie!$B$2,Validatie!$B$2,IF(Correctie!$AB37&gt;Validatie!$B$3,Berekening!$E37,Correctie!$AB37*(Berekening!$E37/Validatie!$B$3)))</f>
        <v>0</v>
      </c>
      <c r="AY37" s="163" t="e">
        <f>IF(#REF!&lt;Validatie!$B$2,Validatie!$B$2,IF(#REF!&gt;Validatie!$B$3,Berekening!$E37,#REF!*(Berekening!$E37/Validatie!$B$3)))</f>
        <v>#REF!</v>
      </c>
      <c r="AZ37" s="163">
        <f>IF(Correctie!$AC37&lt;Validatie!$B$2,Validatie!$B$2,IF(Correctie!$AC37&gt;Validatie!$B$3,Berekening!$E37,Correctie!$AC37*(Berekening!$E37/Validatie!$B$3)))</f>
        <v>0</v>
      </c>
      <c r="BA37" s="163" t="e">
        <f>IF(#REF!&lt;Validatie!$B$2,Validatie!$B$2,IF(#REF!&gt;Validatie!$B$3,Berekening!$E37,#REF!*(Berekening!$E37/Validatie!$B$3)))</f>
        <v>#REF!</v>
      </c>
      <c r="BB37" s="163">
        <f>IF(Correctie!$AD37&lt;Validatie!$B$2,Validatie!$B$2,IF(Correctie!$AD37&gt;Validatie!$B$3,Berekening!$E37,Correctie!$AD37*(Berekening!$E37/Validatie!$B$3)))</f>
        <v>0</v>
      </c>
      <c r="BC37" s="164" t="e">
        <f>IF(#REF!&lt;Validatie!$B$2,Validatie!$B$2,IF(#REF!&gt;Validatie!$B$3,Berekening!$E37,#REF!*(Berekening!$E37/Validatie!$B$3)))</f>
        <v>#REF!</v>
      </c>
      <c r="BD37" s="165">
        <f>IF(Correctie!$AE37&lt;Validatie!$B$2,Validatie!$B$2,IF(Correctie!$AE37&gt;Validatie!$B$3,Berekening!$E37,Correctie!$AE37*(Berekening!$E37/Validatie!$B$3)))</f>
        <v>0</v>
      </c>
      <c r="BE37" s="163" t="e">
        <f>IF(#REF!&lt;Validatie!$B$2,Validatie!$B$2,IF(#REF!&gt;Validatie!$B$3,Berekening!$E37,#REF!*(Berekening!$E37/Validatie!$B$3)))</f>
        <v>#REF!</v>
      </c>
      <c r="BF37" s="163">
        <f>IF(Correctie!$AF37&lt;Validatie!$B$2,Validatie!$B$2,IF(Correctie!$AF37&gt;Validatie!$B$3,Berekening!$E37,Correctie!$AF37*(Berekening!$E37/Validatie!$B$3)))</f>
        <v>0</v>
      </c>
      <c r="BG37" s="163" t="e">
        <f>IF(#REF!&lt;Validatie!$B$2,Validatie!$B$2,IF(#REF!&gt;Validatie!$B$3,Berekening!$E37,#REF!*(Berekening!$E37/Validatie!$B$3)))</f>
        <v>#REF!</v>
      </c>
      <c r="BH37" s="163">
        <f>IF(Correctie!$AG37&lt;Validatie!$B$2,Validatie!$B$2,IF(Correctie!$AG37&gt;Validatie!$B$3,Berekening!$E37,Correctie!$AG37*(Berekening!$E37/Validatie!$B$3)))</f>
        <v>0</v>
      </c>
      <c r="BI37" s="163" t="e">
        <f>IF(#REF!&lt;Validatie!$B$2,Validatie!$B$2,IF(#REF!&gt;Validatie!$B$3,Berekening!$E37,#REF!*(Berekening!$E37/Validatie!$B$3)))</f>
        <v>#REF!</v>
      </c>
      <c r="BJ37" s="163">
        <f>IF(Correctie!$AH37&lt;Validatie!$B$2,Validatie!$B$2,IF(Correctie!$AH37&gt;Validatie!$B$3,Berekening!$E37,Correctie!$AH37*(Berekening!$E37/Validatie!$B$3)))</f>
        <v>0</v>
      </c>
      <c r="BK37" s="163" t="e">
        <f>IF(#REF!&lt;Validatie!$B$2,Validatie!$B$2,IF(#REF!&gt;Validatie!$B$3,Berekening!$E37,#REF!*(Berekening!$E37/Validatie!$B$3)))</f>
        <v>#REF!</v>
      </c>
      <c r="BL37" s="163">
        <f>IF(Correctie!$AI37&lt;Validatie!$B$2,Validatie!$B$2,IF(Correctie!$AI37&gt;Validatie!$B$3,Berekening!$E37,Correctie!$AI37*(Berekening!$E37/Validatie!$B$3)))</f>
        <v>0</v>
      </c>
      <c r="BM37" s="163" t="e">
        <f>IF(#REF!&lt;Validatie!$B$2,Validatie!$B$2,IF(#REF!&gt;Validatie!$B$3,Berekening!$E37,#REF!*(Berekening!$E37/Validatie!$B$3)))</f>
        <v>#REF!</v>
      </c>
    </row>
    <row r="38" spans="1:65" s="2" customFormat="1" ht="23.1" customHeight="1" thickTop="1" thickBot="1" x14ac:dyDescent="0.3">
      <c r="A38" s="223"/>
      <c r="B38" s="224"/>
      <c r="C38" s="213" t="s">
        <v>12</v>
      </c>
      <c r="D38" s="214"/>
      <c r="E38" s="82">
        <f>IF(OR($A$2=Validatie!$C$2,$A$2=Validatie!$C$4,$A$2=Validatie!$C$6),Validatie!$E30,Validatie!$F30)</f>
        <v>3</v>
      </c>
      <c r="F38" s="163">
        <f>IF(Correctie!$F38&lt;Validatie!$B$2,Validatie!$B$2,IF(Correctie!$F38&gt;Validatie!$B$3,Berekening!$E38,Correctie!$F38*(Berekening!$E38/Validatie!$B$3)))</f>
        <v>0</v>
      </c>
      <c r="G38" s="163" t="e">
        <f>IF(#REF!&lt;Validatie!$B$2,Validatie!$B$2,IF(#REF!&gt;Validatie!$B$3,Berekening!$E38,#REF!*(Berekening!$E38/Validatie!$B$3)))</f>
        <v>#REF!</v>
      </c>
      <c r="H38" s="163">
        <f>IF(Correctie!$G38&lt;Validatie!$B$2,Validatie!$B$2,IF(Correctie!$G38&gt;Validatie!$B$3,Berekening!$E38,Correctie!$G38*(Berekening!$E38/Validatie!$B$3)))</f>
        <v>0</v>
      </c>
      <c r="I38" s="163" t="e">
        <f>IF(#REF!&lt;Validatie!$B$2,Validatie!$B$2,IF(#REF!&gt;Validatie!$B$3,Berekening!$E38,#REF!*(Berekening!$E38/Validatie!$B$3)))</f>
        <v>#REF!</v>
      </c>
      <c r="J38" s="163">
        <f>IF(Correctie!$H38&lt;Validatie!$B$2,Validatie!$B$2,IF(Correctie!$H38&gt;Validatie!$B$3,Berekening!$E38,Correctie!$H38*(Berekening!$E38/Validatie!$B$3)))</f>
        <v>0</v>
      </c>
      <c r="K38" s="163" t="e">
        <f>IF(#REF!&lt;Validatie!$B$2,Validatie!$B$2,IF(#REF!&gt;Validatie!$B$3,Berekening!$E38,#REF!*(Berekening!$E38/Validatie!$B$3)))</f>
        <v>#REF!</v>
      </c>
      <c r="L38" s="163">
        <f>IF(Correctie!$I38&lt;Validatie!$B$2,Validatie!$B$2,IF(Correctie!$I38&gt;Validatie!$B$3,Berekening!$E38,Correctie!$I38*(Berekening!$E38/Validatie!$B$3)))</f>
        <v>0</v>
      </c>
      <c r="M38" s="163" t="e">
        <f>IF(#REF!&lt;Validatie!$B$2,Validatie!$B$2,IF(#REF!&gt;Validatie!$B$3,Berekening!$E38,#REF!*(Berekening!$E38/Validatie!$B$3)))</f>
        <v>#REF!</v>
      </c>
      <c r="N38" s="163">
        <f>IF(Correctie!$J38&lt;Validatie!$B$2,Validatie!$B$2,IF(Correctie!$J38&gt;Validatie!$B$3,Berekening!$E38,Correctie!$J38*(Berekening!$E38/Validatie!$B$3)))</f>
        <v>0</v>
      </c>
      <c r="O38" s="164" t="e">
        <f>IF(#REF!&lt;Validatie!$B$2,Validatie!$B$2,IF(#REF!&gt;Validatie!$B$3,Berekening!$E38,#REF!*(Berekening!$E38/Validatie!$B$3)))</f>
        <v>#REF!</v>
      </c>
      <c r="P38" s="165">
        <f>IF(Correctie!$K38&lt;Validatie!$B$2,Validatie!$B$2,IF(Correctie!$K38&gt;Validatie!$B$3,Berekening!$E38,Correctie!$K38*(Berekening!$E38/Validatie!$B$3)))</f>
        <v>0</v>
      </c>
      <c r="Q38" s="163" t="e">
        <f>IF(#REF!&lt;Validatie!$B$2,Validatie!$B$2,IF(#REF!&gt;Validatie!$B$3,Berekening!$E38,#REF!*(Berekening!$E38/Validatie!$B$3)))</f>
        <v>#REF!</v>
      </c>
      <c r="R38" s="163">
        <f>IF(Correctie!$L38&lt;Validatie!$B$2,Validatie!$B$2,IF(Correctie!$L38&gt;Validatie!$B$3,Berekening!$E38,Correctie!$L38*(Berekening!$E38/Validatie!$B$3)))</f>
        <v>0</v>
      </c>
      <c r="S38" s="163" t="e">
        <f>IF(#REF!&lt;Validatie!$B$2,Validatie!$B$2,IF(#REF!&gt;Validatie!$B$3,Berekening!$E38,#REF!*(Berekening!$E38/Validatie!$B$3)))</f>
        <v>#REF!</v>
      </c>
      <c r="T38" s="163">
        <f>IF(Correctie!$M38&lt;Validatie!$B$2,Validatie!$B$2,IF(Correctie!$M38&gt;Validatie!$B$3,Berekening!$E38,Correctie!$M38*(Berekening!$E38/Validatie!$B$3)))</f>
        <v>0</v>
      </c>
      <c r="U38" s="163" t="e">
        <f>IF(#REF!&lt;Validatie!$B$2,Validatie!$B$2,IF(#REF!&gt;Validatie!$B$3,Berekening!$E38,#REF!*(Berekening!$E38/Validatie!$B$3)))</f>
        <v>#REF!</v>
      </c>
      <c r="V38" s="163">
        <f>IF(Correctie!$N38&lt;Validatie!$B$2,Validatie!$B$2,IF(Correctie!$N38&gt;Validatie!$B$3,Berekening!$E38,Correctie!$N38*(Berekening!$E38/Validatie!$B$3)))</f>
        <v>0</v>
      </c>
      <c r="W38" s="163" t="e">
        <f>IF(#REF!&lt;Validatie!$B$2,Validatie!$B$2,IF(#REF!&gt;Validatie!$B$3,Berekening!$E38,#REF!*(Berekening!$E38/Validatie!$B$3)))</f>
        <v>#REF!</v>
      </c>
      <c r="X38" s="163">
        <f>IF(Correctie!$O38&lt;Validatie!$B$2,Validatie!$B$2,IF(Correctie!$O38&gt;Validatie!$B$3,Berekening!$E38,Correctie!$O38*(Berekening!$E38/Validatie!$B$3)))</f>
        <v>0</v>
      </c>
      <c r="Y38" s="164" t="e">
        <f>IF(#REF!&lt;Validatie!$B$2,Validatie!$B$2,IF(#REF!&gt;Validatie!$B$3,Berekening!$E38,#REF!*(Berekening!$E38/Validatie!$B$3)))</f>
        <v>#REF!</v>
      </c>
      <c r="Z38" s="165">
        <f>IF(Correctie!$P38&lt;Validatie!$B$2,Validatie!$B$2,IF(Correctie!$P38&gt;Validatie!$B$3,Berekening!$E38,Correctie!$P38*(Berekening!$E38/Validatie!$B$3)))</f>
        <v>0</v>
      </c>
      <c r="AA38" s="163" t="e">
        <f>IF(#REF!&lt;Validatie!$B$2,Validatie!$B$2,IF(#REF!&gt;Validatie!$B$3,Berekening!$E38,#REF!*(Berekening!$E38/Validatie!$B$3)))</f>
        <v>#REF!</v>
      </c>
      <c r="AB38" s="163">
        <f>IF(Correctie!$Q38&lt;Validatie!$B$2,Validatie!$B$2,IF(Correctie!$Q38&gt;Validatie!$B$3,Berekening!$E38,Correctie!$Q38*(Berekening!$E38/Validatie!$B$3)))</f>
        <v>0</v>
      </c>
      <c r="AC38" s="163" t="e">
        <f>IF(#REF!&lt;Validatie!$B$2,Validatie!$B$2,IF(#REF!&gt;Validatie!$B$3,Berekening!$E38,#REF!*(Berekening!$E38/Validatie!$B$3)))</f>
        <v>#REF!</v>
      </c>
      <c r="AD38" s="163">
        <f>IF(Correctie!$R38&lt;Validatie!$B$2,Validatie!$B$2,IF(Correctie!$R38&gt;Validatie!$B$3,Berekening!$E38,Correctie!$R38*(Berekening!$E38/Validatie!$B$3)))</f>
        <v>0</v>
      </c>
      <c r="AE38" s="163" t="e">
        <f>IF(#REF!&lt;Validatie!$B$2,Validatie!$B$2,IF(#REF!&gt;Validatie!$B$3,Berekening!$E38,#REF!*(Berekening!$E38/Validatie!$B$3)))</f>
        <v>#REF!</v>
      </c>
      <c r="AF38" s="163">
        <f>IF(Correctie!$S38&lt;Validatie!$B$2,Validatie!$B$2,IF(Correctie!$S38&gt;Validatie!$B$3,Berekening!$E38,Correctie!$S38*(Berekening!$E38/Validatie!$B$3)))</f>
        <v>0</v>
      </c>
      <c r="AG38" s="163" t="e">
        <f>IF(#REF!&lt;Validatie!$B$2,Validatie!$B$2,IF(#REF!&gt;Validatie!$B$3,Berekening!$E38,#REF!*(Berekening!$E38/Validatie!$B$3)))</f>
        <v>#REF!</v>
      </c>
      <c r="AH38" s="163">
        <f>IF(Correctie!$T38&lt;Validatie!$B$2,Validatie!$B$2,IF(Correctie!$T38&gt;Validatie!$B$3,Berekening!$E38,Correctie!$T38*(Berekening!$E38/Validatie!$B$3)))</f>
        <v>0</v>
      </c>
      <c r="AI38" s="164" t="e">
        <f>IF(#REF!&lt;Validatie!$B$2,Validatie!$B$2,IF(#REF!&gt;Validatie!$B$3,Berekening!$E38,#REF!*(Berekening!$E38/Validatie!$B$3)))</f>
        <v>#REF!</v>
      </c>
      <c r="AJ38" s="165">
        <f>IF(Correctie!$U38&lt;Validatie!$B$2,Validatie!$B$2,IF(Correctie!$U38&gt;Validatie!$B$3,Berekening!$E38,Correctie!$U38*(Berekening!$E38/Validatie!$B$3)))</f>
        <v>0</v>
      </c>
      <c r="AK38" s="163" t="e">
        <f>IF(#REF!&lt;Validatie!$B$2,Validatie!$B$2,IF(#REF!&gt;Validatie!$B$3,Berekening!$E38,#REF!*(Berekening!$E38/Validatie!$B$3)))</f>
        <v>#REF!</v>
      </c>
      <c r="AL38" s="163">
        <f>IF(Correctie!$V38&lt;Validatie!$B$2,Validatie!$B$2,IF(Correctie!$V38&gt;Validatie!$B$3,Berekening!$E38,Correctie!$V38*(Berekening!$E38/Validatie!$B$3)))</f>
        <v>0</v>
      </c>
      <c r="AM38" s="163" t="e">
        <f>IF(#REF!&lt;Validatie!$B$2,Validatie!$B$2,IF(#REF!&gt;Validatie!$B$3,Berekening!$E38,#REF!*(Berekening!$E38/Validatie!$B$3)))</f>
        <v>#REF!</v>
      </c>
      <c r="AN38" s="163">
        <f>IF(Correctie!$W38&lt;Validatie!$B$2,Validatie!$B$2,IF(Correctie!$W38&gt;Validatie!$B$3,Berekening!$E38,Correctie!$W38*(Berekening!$E38/Validatie!$B$3)))</f>
        <v>0</v>
      </c>
      <c r="AO38" s="163" t="e">
        <f>IF(#REF!&lt;Validatie!$B$2,Validatie!$B$2,IF(#REF!&gt;Validatie!$B$3,Berekening!$E38,#REF!*(Berekening!$E38/Validatie!$B$3)))</f>
        <v>#REF!</v>
      </c>
      <c r="AP38" s="163">
        <f>IF(Correctie!$X38&lt;Validatie!$B$2,Validatie!$B$2,IF(Correctie!$X38&gt;Validatie!$B$3,Berekening!$E38,Correctie!$X38*(Berekening!$E38/Validatie!$B$3)))</f>
        <v>0</v>
      </c>
      <c r="AQ38" s="163" t="e">
        <f>IF(#REF!&lt;Validatie!$B$2,Validatie!$B$2,IF(#REF!&gt;Validatie!$B$3,Berekening!$E38,#REF!*(Berekening!$E38/Validatie!$B$3)))</f>
        <v>#REF!</v>
      </c>
      <c r="AR38" s="163">
        <f>IF(Correctie!$Y38&lt;Validatie!$B$2,Validatie!$B$2,IF(Correctie!$Y38&gt;Validatie!$B$3,Berekening!$E38,Correctie!$Y38*(Berekening!$E38/Validatie!$B$3)))</f>
        <v>0</v>
      </c>
      <c r="AS38" s="164" t="e">
        <f>IF(#REF!&lt;Validatie!$B$2,Validatie!$B$2,IF(#REF!&gt;Validatie!$B$3,Berekening!$E38,#REF!*(Berekening!$E38/Validatie!$B$3)))</f>
        <v>#REF!</v>
      </c>
      <c r="AT38" s="165">
        <f>IF(Correctie!$Z38&lt;Validatie!$B$2,Validatie!$B$2,IF(Correctie!$Z38&gt;Validatie!$B$3,Berekening!$E38,Correctie!$Z38*(Berekening!$E38/Validatie!$B$3)))</f>
        <v>0</v>
      </c>
      <c r="AU38" s="163" t="e">
        <f>IF(#REF!&lt;Validatie!$B$2,Validatie!$B$2,IF(#REF!&gt;Validatie!$B$3,Berekening!$E38,#REF!*(Berekening!$E38/Validatie!$B$3)))</f>
        <v>#REF!</v>
      </c>
      <c r="AV38" s="163">
        <f>IF(Correctie!$AA38&lt;Validatie!$B$2,Validatie!$B$2,IF(Correctie!$AA38&gt;Validatie!$B$3,Berekening!$E38,Correctie!$AA38*(Berekening!$E38/Validatie!$B$3)))</f>
        <v>0</v>
      </c>
      <c r="AW38" s="163" t="e">
        <f>IF(#REF!&lt;Validatie!$B$2,Validatie!$B$2,IF(#REF!&gt;Validatie!$B$3,Berekening!$E38,#REF!*(Berekening!$E38/Validatie!$B$3)))</f>
        <v>#REF!</v>
      </c>
      <c r="AX38" s="163">
        <f>IF(Correctie!$AB38&lt;Validatie!$B$2,Validatie!$B$2,IF(Correctie!$AB38&gt;Validatie!$B$3,Berekening!$E38,Correctie!$AB38*(Berekening!$E38/Validatie!$B$3)))</f>
        <v>0</v>
      </c>
      <c r="AY38" s="163" t="e">
        <f>IF(#REF!&lt;Validatie!$B$2,Validatie!$B$2,IF(#REF!&gt;Validatie!$B$3,Berekening!$E38,#REF!*(Berekening!$E38/Validatie!$B$3)))</f>
        <v>#REF!</v>
      </c>
      <c r="AZ38" s="163">
        <f>IF(Correctie!$AC38&lt;Validatie!$B$2,Validatie!$B$2,IF(Correctie!$AC38&gt;Validatie!$B$3,Berekening!$E38,Correctie!$AC38*(Berekening!$E38/Validatie!$B$3)))</f>
        <v>0</v>
      </c>
      <c r="BA38" s="163" t="e">
        <f>IF(#REF!&lt;Validatie!$B$2,Validatie!$B$2,IF(#REF!&gt;Validatie!$B$3,Berekening!$E38,#REF!*(Berekening!$E38/Validatie!$B$3)))</f>
        <v>#REF!</v>
      </c>
      <c r="BB38" s="163">
        <f>IF(Correctie!$AD38&lt;Validatie!$B$2,Validatie!$B$2,IF(Correctie!$AD38&gt;Validatie!$B$3,Berekening!$E38,Correctie!$AD38*(Berekening!$E38/Validatie!$B$3)))</f>
        <v>0</v>
      </c>
      <c r="BC38" s="164" t="e">
        <f>IF(#REF!&lt;Validatie!$B$2,Validatie!$B$2,IF(#REF!&gt;Validatie!$B$3,Berekening!$E38,#REF!*(Berekening!$E38/Validatie!$B$3)))</f>
        <v>#REF!</v>
      </c>
      <c r="BD38" s="165">
        <f>IF(Correctie!$AE38&lt;Validatie!$B$2,Validatie!$B$2,IF(Correctie!$AE38&gt;Validatie!$B$3,Berekening!$E38,Correctie!$AE38*(Berekening!$E38/Validatie!$B$3)))</f>
        <v>0</v>
      </c>
      <c r="BE38" s="163" t="e">
        <f>IF(#REF!&lt;Validatie!$B$2,Validatie!$B$2,IF(#REF!&gt;Validatie!$B$3,Berekening!$E38,#REF!*(Berekening!$E38/Validatie!$B$3)))</f>
        <v>#REF!</v>
      </c>
      <c r="BF38" s="163">
        <f>IF(Correctie!$AF38&lt;Validatie!$B$2,Validatie!$B$2,IF(Correctie!$AF38&gt;Validatie!$B$3,Berekening!$E38,Correctie!$AF38*(Berekening!$E38/Validatie!$B$3)))</f>
        <v>0</v>
      </c>
      <c r="BG38" s="163" t="e">
        <f>IF(#REF!&lt;Validatie!$B$2,Validatie!$B$2,IF(#REF!&gt;Validatie!$B$3,Berekening!$E38,#REF!*(Berekening!$E38/Validatie!$B$3)))</f>
        <v>#REF!</v>
      </c>
      <c r="BH38" s="163">
        <f>IF(Correctie!$AG38&lt;Validatie!$B$2,Validatie!$B$2,IF(Correctie!$AG38&gt;Validatie!$B$3,Berekening!$E38,Correctie!$AG38*(Berekening!$E38/Validatie!$B$3)))</f>
        <v>0</v>
      </c>
      <c r="BI38" s="163" t="e">
        <f>IF(#REF!&lt;Validatie!$B$2,Validatie!$B$2,IF(#REF!&gt;Validatie!$B$3,Berekening!$E38,#REF!*(Berekening!$E38/Validatie!$B$3)))</f>
        <v>#REF!</v>
      </c>
      <c r="BJ38" s="163">
        <f>IF(Correctie!$AH38&lt;Validatie!$B$2,Validatie!$B$2,IF(Correctie!$AH38&gt;Validatie!$B$3,Berekening!$E38,Correctie!$AH38*(Berekening!$E38/Validatie!$B$3)))</f>
        <v>0</v>
      </c>
      <c r="BK38" s="163" t="e">
        <f>IF(#REF!&lt;Validatie!$B$2,Validatie!$B$2,IF(#REF!&gt;Validatie!$B$3,Berekening!$E38,#REF!*(Berekening!$E38/Validatie!$B$3)))</f>
        <v>#REF!</v>
      </c>
      <c r="BL38" s="163">
        <f>IF(Correctie!$AI38&lt;Validatie!$B$2,Validatie!$B$2,IF(Correctie!$AI38&gt;Validatie!$B$3,Berekening!$E38,Correctie!$AI38*(Berekening!$E38/Validatie!$B$3)))</f>
        <v>0</v>
      </c>
      <c r="BM38" s="163" t="e">
        <f>IF(#REF!&lt;Validatie!$B$2,Validatie!$B$2,IF(#REF!&gt;Validatie!$B$3,Berekening!$E38,#REF!*(Berekening!$E38/Validatie!$B$3)))</f>
        <v>#REF!</v>
      </c>
    </row>
    <row r="39" spans="1:65" s="2" customFormat="1" ht="23.1" customHeight="1" thickTop="1" thickBot="1" x14ac:dyDescent="0.3">
      <c r="A39" s="215" t="s">
        <v>66</v>
      </c>
      <c r="B39" s="255"/>
      <c r="C39" s="213" t="s">
        <v>13</v>
      </c>
      <c r="D39" s="214"/>
      <c r="E39" s="82">
        <f>IF(OR($A$2=Validatie!$C$2,$A$2=Validatie!$C$4,$A$2=Validatie!$C$6),Validatie!$E31,Validatie!$F31)</f>
        <v>5</v>
      </c>
      <c r="F39" s="163">
        <f>IF(Correctie!$F39&lt;Validatie!$B$2,Validatie!$B$2,IF(Correctie!$F39&gt;Validatie!$B$3,Berekening!$E39,Correctie!$F39*(Berekening!$E39/Validatie!$B$3)))</f>
        <v>0</v>
      </c>
      <c r="G39" s="163" t="e">
        <f>IF(#REF!&lt;Validatie!$B$2,Validatie!$B$2,IF(#REF!&gt;Validatie!$B$3,Berekening!$E39,#REF!*(Berekening!$E39/Validatie!$B$3)))</f>
        <v>#REF!</v>
      </c>
      <c r="H39" s="163">
        <f>IF(Correctie!$G39&lt;Validatie!$B$2,Validatie!$B$2,IF(Correctie!$G39&gt;Validatie!$B$3,Berekening!$E39,Correctie!$G39*(Berekening!$E39/Validatie!$B$3)))</f>
        <v>0</v>
      </c>
      <c r="I39" s="163" t="e">
        <f>IF(#REF!&lt;Validatie!$B$2,Validatie!$B$2,IF(#REF!&gt;Validatie!$B$3,Berekening!$E39,#REF!*(Berekening!$E39/Validatie!$B$3)))</f>
        <v>#REF!</v>
      </c>
      <c r="J39" s="163">
        <f>IF(Correctie!$H39&lt;Validatie!$B$2,Validatie!$B$2,IF(Correctie!$H39&gt;Validatie!$B$3,Berekening!$E39,Correctie!$H39*(Berekening!$E39/Validatie!$B$3)))</f>
        <v>0</v>
      </c>
      <c r="K39" s="163" t="e">
        <f>IF(#REF!&lt;Validatie!$B$2,Validatie!$B$2,IF(#REF!&gt;Validatie!$B$3,Berekening!$E39,#REF!*(Berekening!$E39/Validatie!$B$3)))</f>
        <v>#REF!</v>
      </c>
      <c r="L39" s="163">
        <f>IF(Correctie!$I39&lt;Validatie!$B$2,Validatie!$B$2,IF(Correctie!$I39&gt;Validatie!$B$3,Berekening!$E39,Correctie!$I39*(Berekening!$E39/Validatie!$B$3)))</f>
        <v>0</v>
      </c>
      <c r="M39" s="163" t="e">
        <f>IF(#REF!&lt;Validatie!$B$2,Validatie!$B$2,IF(#REF!&gt;Validatie!$B$3,Berekening!$E39,#REF!*(Berekening!$E39/Validatie!$B$3)))</f>
        <v>#REF!</v>
      </c>
      <c r="N39" s="163">
        <f>IF(Correctie!$J39&lt;Validatie!$B$2,Validatie!$B$2,IF(Correctie!$J39&gt;Validatie!$B$3,Berekening!$E39,Correctie!$J39*(Berekening!$E39/Validatie!$B$3)))</f>
        <v>0</v>
      </c>
      <c r="O39" s="164" t="e">
        <f>IF(#REF!&lt;Validatie!$B$2,Validatie!$B$2,IF(#REF!&gt;Validatie!$B$3,Berekening!$E39,#REF!*(Berekening!$E39/Validatie!$B$3)))</f>
        <v>#REF!</v>
      </c>
      <c r="P39" s="165">
        <f>IF(Correctie!$K39&lt;Validatie!$B$2,Validatie!$B$2,IF(Correctie!$K39&gt;Validatie!$B$3,Berekening!$E39,Correctie!$K39*(Berekening!$E39/Validatie!$B$3)))</f>
        <v>0</v>
      </c>
      <c r="Q39" s="163" t="e">
        <f>IF(#REF!&lt;Validatie!$B$2,Validatie!$B$2,IF(#REF!&gt;Validatie!$B$3,Berekening!$E39,#REF!*(Berekening!$E39/Validatie!$B$3)))</f>
        <v>#REF!</v>
      </c>
      <c r="R39" s="163">
        <f>IF(Correctie!$L39&lt;Validatie!$B$2,Validatie!$B$2,IF(Correctie!$L39&gt;Validatie!$B$3,Berekening!$E39,Correctie!$L39*(Berekening!$E39/Validatie!$B$3)))</f>
        <v>0</v>
      </c>
      <c r="S39" s="163" t="e">
        <f>IF(#REF!&lt;Validatie!$B$2,Validatie!$B$2,IF(#REF!&gt;Validatie!$B$3,Berekening!$E39,#REF!*(Berekening!$E39/Validatie!$B$3)))</f>
        <v>#REF!</v>
      </c>
      <c r="T39" s="163">
        <f>IF(Correctie!$M39&lt;Validatie!$B$2,Validatie!$B$2,IF(Correctie!$M39&gt;Validatie!$B$3,Berekening!$E39,Correctie!$M39*(Berekening!$E39/Validatie!$B$3)))</f>
        <v>0</v>
      </c>
      <c r="U39" s="163" t="e">
        <f>IF(#REF!&lt;Validatie!$B$2,Validatie!$B$2,IF(#REF!&gt;Validatie!$B$3,Berekening!$E39,#REF!*(Berekening!$E39/Validatie!$B$3)))</f>
        <v>#REF!</v>
      </c>
      <c r="V39" s="163">
        <f>IF(Correctie!$N39&lt;Validatie!$B$2,Validatie!$B$2,IF(Correctie!$N39&gt;Validatie!$B$3,Berekening!$E39,Correctie!$N39*(Berekening!$E39/Validatie!$B$3)))</f>
        <v>0</v>
      </c>
      <c r="W39" s="163" t="e">
        <f>IF(#REF!&lt;Validatie!$B$2,Validatie!$B$2,IF(#REF!&gt;Validatie!$B$3,Berekening!$E39,#REF!*(Berekening!$E39/Validatie!$B$3)))</f>
        <v>#REF!</v>
      </c>
      <c r="X39" s="163">
        <f>IF(Correctie!$O39&lt;Validatie!$B$2,Validatie!$B$2,IF(Correctie!$O39&gt;Validatie!$B$3,Berekening!$E39,Correctie!$O39*(Berekening!$E39/Validatie!$B$3)))</f>
        <v>0</v>
      </c>
      <c r="Y39" s="164" t="e">
        <f>IF(#REF!&lt;Validatie!$B$2,Validatie!$B$2,IF(#REF!&gt;Validatie!$B$3,Berekening!$E39,#REF!*(Berekening!$E39/Validatie!$B$3)))</f>
        <v>#REF!</v>
      </c>
      <c r="Z39" s="165">
        <f>IF(Correctie!$P39&lt;Validatie!$B$2,Validatie!$B$2,IF(Correctie!$P39&gt;Validatie!$B$3,Berekening!$E39,Correctie!$P39*(Berekening!$E39/Validatie!$B$3)))</f>
        <v>0</v>
      </c>
      <c r="AA39" s="163" t="e">
        <f>IF(#REF!&lt;Validatie!$B$2,Validatie!$B$2,IF(#REF!&gt;Validatie!$B$3,Berekening!$E39,#REF!*(Berekening!$E39/Validatie!$B$3)))</f>
        <v>#REF!</v>
      </c>
      <c r="AB39" s="163">
        <f>IF(Correctie!$Q39&lt;Validatie!$B$2,Validatie!$B$2,IF(Correctie!$Q39&gt;Validatie!$B$3,Berekening!$E39,Correctie!$Q39*(Berekening!$E39/Validatie!$B$3)))</f>
        <v>0</v>
      </c>
      <c r="AC39" s="163" t="e">
        <f>IF(#REF!&lt;Validatie!$B$2,Validatie!$B$2,IF(#REF!&gt;Validatie!$B$3,Berekening!$E39,#REF!*(Berekening!$E39/Validatie!$B$3)))</f>
        <v>#REF!</v>
      </c>
      <c r="AD39" s="163">
        <f>IF(Correctie!$R39&lt;Validatie!$B$2,Validatie!$B$2,IF(Correctie!$R39&gt;Validatie!$B$3,Berekening!$E39,Correctie!$R39*(Berekening!$E39/Validatie!$B$3)))</f>
        <v>0</v>
      </c>
      <c r="AE39" s="163" t="e">
        <f>IF(#REF!&lt;Validatie!$B$2,Validatie!$B$2,IF(#REF!&gt;Validatie!$B$3,Berekening!$E39,#REF!*(Berekening!$E39/Validatie!$B$3)))</f>
        <v>#REF!</v>
      </c>
      <c r="AF39" s="163">
        <f>IF(Correctie!$S39&lt;Validatie!$B$2,Validatie!$B$2,IF(Correctie!$S39&gt;Validatie!$B$3,Berekening!$E39,Correctie!$S39*(Berekening!$E39/Validatie!$B$3)))</f>
        <v>0</v>
      </c>
      <c r="AG39" s="163" t="e">
        <f>IF(#REF!&lt;Validatie!$B$2,Validatie!$B$2,IF(#REF!&gt;Validatie!$B$3,Berekening!$E39,#REF!*(Berekening!$E39/Validatie!$B$3)))</f>
        <v>#REF!</v>
      </c>
      <c r="AH39" s="163">
        <f>IF(Correctie!$T39&lt;Validatie!$B$2,Validatie!$B$2,IF(Correctie!$T39&gt;Validatie!$B$3,Berekening!$E39,Correctie!$T39*(Berekening!$E39/Validatie!$B$3)))</f>
        <v>0</v>
      </c>
      <c r="AI39" s="164" t="e">
        <f>IF(#REF!&lt;Validatie!$B$2,Validatie!$B$2,IF(#REF!&gt;Validatie!$B$3,Berekening!$E39,#REF!*(Berekening!$E39/Validatie!$B$3)))</f>
        <v>#REF!</v>
      </c>
      <c r="AJ39" s="165">
        <f>IF(Correctie!$U39&lt;Validatie!$B$2,Validatie!$B$2,IF(Correctie!$U39&gt;Validatie!$B$3,Berekening!$E39,Correctie!$U39*(Berekening!$E39/Validatie!$B$3)))</f>
        <v>0</v>
      </c>
      <c r="AK39" s="163" t="e">
        <f>IF(#REF!&lt;Validatie!$B$2,Validatie!$B$2,IF(#REF!&gt;Validatie!$B$3,Berekening!$E39,#REF!*(Berekening!$E39/Validatie!$B$3)))</f>
        <v>#REF!</v>
      </c>
      <c r="AL39" s="163">
        <f>IF(Correctie!$V39&lt;Validatie!$B$2,Validatie!$B$2,IF(Correctie!$V39&gt;Validatie!$B$3,Berekening!$E39,Correctie!$V39*(Berekening!$E39/Validatie!$B$3)))</f>
        <v>0</v>
      </c>
      <c r="AM39" s="163" t="e">
        <f>IF(#REF!&lt;Validatie!$B$2,Validatie!$B$2,IF(#REF!&gt;Validatie!$B$3,Berekening!$E39,#REF!*(Berekening!$E39/Validatie!$B$3)))</f>
        <v>#REF!</v>
      </c>
      <c r="AN39" s="163">
        <f>IF(Correctie!$W39&lt;Validatie!$B$2,Validatie!$B$2,IF(Correctie!$W39&gt;Validatie!$B$3,Berekening!$E39,Correctie!$W39*(Berekening!$E39/Validatie!$B$3)))</f>
        <v>0</v>
      </c>
      <c r="AO39" s="163" t="e">
        <f>IF(#REF!&lt;Validatie!$B$2,Validatie!$B$2,IF(#REF!&gt;Validatie!$B$3,Berekening!$E39,#REF!*(Berekening!$E39/Validatie!$B$3)))</f>
        <v>#REF!</v>
      </c>
      <c r="AP39" s="163">
        <f>IF(Correctie!$X39&lt;Validatie!$B$2,Validatie!$B$2,IF(Correctie!$X39&gt;Validatie!$B$3,Berekening!$E39,Correctie!$X39*(Berekening!$E39/Validatie!$B$3)))</f>
        <v>0</v>
      </c>
      <c r="AQ39" s="163" t="e">
        <f>IF(#REF!&lt;Validatie!$B$2,Validatie!$B$2,IF(#REF!&gt;Validatie!$B$3,Berekening!$E39,#REF!*(Berekening!$E39/Validatie!$B$3)))</f>
        <v>#REF!</v>
      </c>
      <c r="AR39" s="163">
        <f>IF(Correctie!$Y39&lt;Validatie!$B$2,Validatie!$B$2,IF(Correctie!$Y39&gt;Validatie!$B$3,Berekening!$E39,Correctie!$Y39*(Berekening!$E39/Validatie!$B$3)))</f>
        <v>0</v>
      </c>
      <c r="AS39" s="164" t="e">
        <f>IF(#REF!&lt;Validatie!$B$2,Validatie!$B$2,IF(#REF!&gt;Validatie!$B$3,Berekening!$E39,#REF!*(Berekening!$E39/Validatie!$B$3)))</f>
        <v>#REF!</v>
      </c>
      <c r="AT39" s="165">
        <f>IF(Correctie!$Z39&lt;Validatie!$B$2,Validatie!$B$2,IF(Correctie!$Z39&gt;Validatie!$B$3,Berekening!$E39,Correctie!$Z39*(Berekening!$E39/Validatie!$B$3)))</f>
        <v>0</v>
      </c>
      <c r="AU39" s="163" t="e">
        <f>IF(#REF!&lt;Validatie!$B$2,Validatie!$B$2,IF(#REF!&gt;Validatie!$B$3,Berekening!$E39,#REF!*(Berekening!$E39/Validatie!$B$3)))</f>
        <v>#REF!</v>
      </c>
      <c r="AV39" s="163">
        <f>IF(Correctie!$AA39&lt;Validatie!$B$2,Validatie!$B$2,IF(Correctie!$AA39&gt;Validatie!$B$3,Berekening!$E39,Correctie!$AA39*(Berekening!$E39/Validatie!$B$3)))</f>
        <v>0</v>
      </c>
      <c r="AW39" s="163" t="e">
        <f>IF(#REF!&lt;Validatie!$B$2,Validatie!$B$2,IF(#REF!&gt;Validatie!$B$3,Berekening!$E39,#REF!*(Berekening!$E39/Validatie!$B$3)))</f>
        <v>#REF!</v>
      </c>
      <c r="AX39" s="163">
        <f>IF(Correctie!$AB39&lt;Validatie!$B$2,Validatie!$B$2,IF(Correctie!$AB39&gt;Validatie!$B$3,Berekening!$E39,Correctie!$AB39*(Berekening!$E39/Validatie!$B$3)))</f>
        <v>0</v>
      </c>
      <c r="AY39" s="163" t="e">
        <f>IF(#REF!&lt;Validatie!$B$2,Validatie!$B$2,IF(#REF!&gt;Validatie!$B$3,Berekening!$E39,#REF!*(Berekening!$E39/Validatie!$B$3)))</f>
        <v>#REF!</v>
      </c>
      <c r="AZ39" s="163">
        <f>IF(Correctie!$AC39&lt;Validatie!$B$2,Validatie!$B$2,IF(Correctie!$AC39&gt;Validatie!$B$3,Berekening!$E39,Correctie!$AC39*(Berekening!$E39/Validatie!$B$3)))</f>
        <v>0</v>
      </c>
      <c r="BA39" s="163" t="e">
        <f>IF(#REF!&lt;Validatie!$B$2,Validatie!$B$2,IF(#REF!&gt;Validatie!$B$3,Berekening!$E39,#REF!*(Berekening!$E39/Validatie!$B$3)))</f>
        <v>#REF!</v>
      </c>
      <c r="BB39" s="163">
        <f>IF(Correctie!$AD39&lt;Validatie!$B$2,Validatie!$B$2,IF(Correctie!$AD39&gt;Validatie!$B$3,Berekening!$E39,Correctie!$AD39*(Berekening!$E39/Validatie!$B$3)))</f>
        <v>0</v>
      </c>
      <c r="BC39" s="164" t="e">
        <f>IF(#REF!&lt;Validatie!$B$2,Validatie!$B$2,IF(#REF!&gt;Validatie!$B$3,Berekening!$E39,#REF!*(Berekening!$E39/Validatie!$B$3)))</f>
        <v>#REF!</v>
      </c>
      <c r="BD39" s="165">
        <f>IF(Correctie!$AE39&lt;Validatie!$B$2,Validatie!$B$2,IF(Correctie!$AE39&gt;Validatie!$B$3,Berekening!$E39,Correctie!$AE39*(Berekening!$E39/Validatie!$B$3)))</f>
        <v>0</v>
      </c>
      <c r="BE39" s="163" t="e">
        <f>IF(#REF!&lt;Validatie!$B$2,Validatie!$B$2,IF(#REF!&gt;Validatie!$B$3,Berekening!$E39,#REF!*(Berekening!$E39/Validatie!$B$3)))</f>
        <v>#REF!</v>
      </c>
      <c r="BF39" s="163">
        <f>IF(Correctie!$AF39&lt;Validatie!$B$2,Validatie!$B$2,IF(Correctie!$AF39&gt;Validatie!$B$3,Berekening!$E39,Correctie!$AF39*(Berekening!$E39/Validatie!$B$3)))</f>
        <v>0</v>
      </c>
      <c r="BG39" s="163" t="e">
        <f>IF(#REF!&lt;Validatie!$B$2,Validatie!$B$2,IF(#REF!&gt;Validatie!$B$3,Berekening!$E39,#REF!*(Berekening!$E39/Validatie!$B$3)))</f>
        <v>#REF!</v>
      </c>
      <c r="BH39" s="163">
        <f>IF(Correctie!$AG39&lt;Validatie!$B$2,Validatie!$B$2,IF(Correctie!$AG39&gt;Validatie!$B$3,Berekening!$E39,Correctie!$AG39*(Berekening!$E39/Validatie!$B$3)))</f>
        <v>0</v>
      </c>
      <c r="BI39" s="163" t="e">
        <f>IF(#REF!&lt;Validatie!$B$2,Validatie!$B$2,IF(#REF!&gt;Validatie!$B$3,Berekening!$E39,#REF!*(Berekening!$E39/Validatie!$B$3)))</f>
        <v>#REF!</v>
      </c>
      <c r="BJ39" s="163">
        <f>IF(Correctie!$AH39&lt;Validatie!$B$2,Validatie!$B$2,IF(Correctie!$AH39&gt;Validatie!$B$3,Berekening!$E39,Correctie!$AH39*(Berekening!$E39/Validatie!$B$3)))</f>
        <v>0</v>
      </c>
      <c r="BK39" s="163" t="e">
        <f>IF(#REF!&lt;Validatie!$B$2,Validatie!$B$2,IF(#REF!&gt;Validatie!$B$3,Berekening!$E39,#REF!*(Berekening!$E39/Validatie!$B$3)))</f>
        <v>#REF!</v>
      </c>
      <c r="BL39" s="163">
        <f>IF(Correctie!$AI39&lt;Validatie!$B$2,Validatie!$B$2,IF(Correctie!$AI39&gt;Validatie!$B$3,Berekening!$E39,Correctie!$AI39*(Berekening!$E39/Validatie!$B$3)))</f>
        <v>0</v>
      </c>
      <c r="BM39" s="163" t="e">
        <f>IF(#REF!&lt;Validatie!$B$2,Validatie!$B$2,IF(#REF!&gt;Validatie!$B$3,Berekening!$E39,#REF!*(Berekening!$E39/Validatie!$B$3)))</f>
        <v>#REF!</v>
      </c>
    </row>
    <row r="40" spans="1:65" s="2" customFormat="1" ht="23.1" customHeight="1" thickTop="1" thickBot="1" x14ac:dyDescent="0.3">
      <c r="A40" s="217" t="s">
        <v>36</v>
      </c>
      <c r="B40" s="218"/>
      <c r="C40" s="213" t="s">
        <v>14</v>
      </c>
      <c r="D40" s="214"/>
      <c r="E40" s="82">
        <f>IF(OR($A$2=Validatie!$C$2,$A$2=Validatie!$C$4,$A$2=Validatie!$C$6),Validatie!$E32,Validatie!$F32)</f>
        <v>3</v>
      </c>
      <c r="F40" s="163">
        <f>IF(Correctie!$F40&lt;Validatie!$B$2,Validatie!$B$2,IF(Correctie!$F40&gt;Validatie!$B$3,Berekening!$E40,Correctie!$F40*(Berekening!$E40/Validatie!$B$3)))</f>
        <v>0</v>
      </c>
      <c r="G40" s="163" t="e">
        <f>IF(#REF!&lt;Validatie!$B$2,Validatie!$B$2,IF(#REF!&gt;Validatie!$B$3,Berekening!$E40,#REF!*(Berekening!$E40/Validatie!$B$3)))</f>
        <v>#REF!</v>
      </c>
      <c r="H40" s="163">
        <f>IF(Correctie!$G40&lt;Validatie!$B$2,Validatie!$B$2,IF(Correctie!$G40&gt;Validatie!$B$3,Berekening!$E40,Correctie!$G40*(Berekening!$E40/Validatie!$B$3)))</f>
        <v>0</v>
      </c>
      <c r="I40" s="163" t="e">
        <f>IF(#REF!&lt;Validatie!$B$2,Validatie!$B$2,IF(#REF!&gt;Validatie!$B$3,Berekening!$E40,#REF!*(Berekening!$E40/Validatie!$B$3)))</f>
        <v>#REF!</v>
      </c>
      <c r="J40" s="163">
        <f>IF(Correctie!$H40&lt;Validatie!$B$2,Validatie!$B$2,IF(Correctie!$H40&gt;Validatie!$B$3,Berekening!$E40,Correctie!$H40*(Berekening!$E40/Validatie!$B$3)))</f>
        <v>0</v>
      </c>
      <c r="K40" s="163" t="e">
        <f>IF(#REF!&lt;Validatie!$B$2,Validatie!$B$2,IF(#REF!&gt;Validatie!$B$3,Berekening!$E40,#REF!*(Berekening!$E40/Validatie!$B$3)))</f>
        <v>#REF!</v>
      </c>
      <c r="L40" s="163">
        <f>IF(Correctie!$I40&lt;Validatie!$B$2,Validatie!$B$2,IF(Correctie!$I40&gt;Validatie!$B$3,Berekening!$E40,Correctie!$I40*(Berekening!$E40/Validatie!$B$3)))</f>
        <v>0</v>
      </c>
      <c r="M40" s="163" t="e">
        <f>IF(#REF!&lt;Validatie!$B$2,Validatie!$B$2,IF(#REF!&gt;Validatie!$B$3,Berekening!$E40,#REF!*(Berekening!$E40/Validatie!$B$3)))</f>
        <v>#REF!</v>
      </c>
      <c r="N40" s="163">
        <f>IF(Correctie!$J40&lt;Validatie!$B$2,Validatie!$B$2,IF(Correctie!$J40&gt;Validatie!$B$3,Berekening!$E40,Correctie!$J40*(Berekening!$E40/Validatie!$B$3)))</f>
        <v>0</v>
      </c>
      <c r="O40" s="164" t="e">
        <f>IF(#REF!&lt;Validatie!$B$2,Validatie!$B$2,IF(#REF!&gt;Validatie!$B$3,Berekening!$E40,#REF!*(Berekening!$E40/Validatie!$B$3)))</f>
        <v>#REF!</v>
      </c>
      <c r="P40" s="165">
        <f>IF(Correctie!$K40&lt;Validatie!$B$2,Validatie!$B$2,IF(Correctie!$K40&gt;Validatie!$B$3,Berekening!$E40,Correctie!$K40*(Berekening!$E40/Validatie!$B$3)))</f>
        <v>0</v>
      </c>
      <c r="Q40" s="163" t="e">
        <f>IF(#REF!&lt;Validatie!$B$2,Validatie!$B$2,IF(#REF!&gt;Validatie!$B$3,Berekening!$E40,#REF!*(Berekening!$E40/Validatie!$B$3)))</f>
        <v>#REF!</v>
      </c>
      <c r="R40" s="163">
        <f>IF(Correctie!$L40&lt;Validatie!$B$2,Validatie!$B$2,IF(Correctie!$L40&gt;Validatie!$B$3,Berekening!$E40,Correctie!$L40*(Berekening!$E40/Validatie!$B$3)))</f>
        <v>0</v>
      </c>
      <c r="S40" s="163" t="e">
        <f>IF(#REF!&lt;Validatie!$B$2,Validatie!$B$2,IF(#REF!&gt;Validatie!$B$3,Berekening!$E40,#REF!*(Berekening!$E40/Validatie!$B$3)))</f>
        <v>#REF!</v>
      </c>
      <c r="T40" s="163">
        <f>IF(Correctie!$M40&lt;Validatie!$B$2,Validatie!$B$2,IF(Correctie!$M40&gt;Validatie!$B$3,Berekening!$E40,Correctie!$M40*(Berekening!$E40/Validatie!$B$3)))</f>
        <v>0</v>
      </c>
      <c r="U40" s="163" t="e">
        <f>IF(#REF!&lt;Validatie!$B$2,Validatie!$B$2,IF(#REF!&gt;Validatie!$B$3,Berekening!$E40,#REF!*(Berekening!$E40/Validatie!$B$3)))</f>
        <v>#REF!</v>
      </c>
      <c r="V40" s="163">
        <f>IF(Correctie!$N40&lt;Validatie!$B$2,Validatie!$B$2,IF(Correctie!$N40&gt;Validatie!$B$3,Berekening!$E40,Correctie!$N40*(Berekening!$E40/Validatie!$B$3)))</f>
        <v>0</v>
      </c>
      <c r="W40" s="163" t="e">
        <f>IF(#REF!&lt;Validatie!$B$2,Validatie!$B$2,IF(#REF!&gt;Validatie!$B$3,Berekening!$E40,#REF!*(Berekening!$E40/Validatie!$B$3)))</f>
        <v>#REF!</v>
      </c>
      <c r="X40" s="163">
        <f>IF(Correctie!$O40&lt;Validatie!$B$2,Validatie!$B$2,IF(Correctie!$O40&gt;Validatie!$B$3,Berekening!$E40,Correctie!$O40*(Berekening!$E40/Validatie!$B$3)))</f>
        <v>0</v>
      </c>
      <c r="Y40" s="164" t="e">
        <f>IF(#REF!&lt;Validatie!$B$2,Validatie!$B$2,IF(#REF!&gt;Validatie!$B$3,Berekening!$E40,#REF!*(Berekening!$E40/Validatie!$B$3)))</f>
        <v>#REF!</v>
      </c>
      <c r="Z40" s="165">
        <f>IF(Correctie!$P40&lt;Validatie!$B$2,Validatie!$B$2,IF(Correctie!$P40&gt;Validatie!$B$3,Berekening!$E40,Correctie!$P40*(Berekening!$E40/Validatie!$B$3)))</f>
        <v>0</v>
      </c>
      <c r="AA40" s="163" t="e">
        <f>IF(#REF!&lt;Validatie!$B$2,Validatie!$B$2,IF(#REF!&gt;Validatie!$B$3,Berekening!$E40,#REF!*(Berekening!$E40/Validatie!$B$3)))</f>
        <v>#REF!</v>
      </c>
      <c r="AB40" s="163">
        <f>IF(Correctie!$Q40&lt;Validatie!$B$2,Validatie!$B$2,IF(Correctie!$Q40&gt;Validatie!$B$3,Berekening!$E40,Correctie!$Q40*(Berekening!$E40/Validatie!$B$3)))</f>
        <v>0</v>
      </c>
      <c r="AC40" s="163" t="e">
        <f>IF(#REF!&lt;Validatie!$B$2,Validatie!$B$2,IF(#REF!&gt;Validatie!$B$3,Berekening!$E40,#REF!*(Berekening!$E40/Validatie!$B$3)))</f>
        <v>#REF!</v>
      </c>
      <c r="AD40" s="163">
        <f>IF(Correctie!$R40&lt;Validatie!$B$2,Validatie!$B$2,IF(Correctie!$R40&gt;Validatie!$B$3,Berekening!$E40,Correctie!$R40*(Berekening!$E40/Validatie!$B$3)))</f>
        <v>0</v>
      </c>
      <c r="AE40" s="163" t="e">
        <f>IF(#REF!&lt;Validatie!$B$2,Validatie!$B$2,IF(#REF!&gt;Validatie!$B$3,Berekening!$E40,#REF!*(Berekening!$E40/Validatie!$B$3)))</f>
        <v>#REF!</v>
      </c>
      <c r="AF40" s="163">
        <f>IF(Correctie!$S40&lt;Validatie!$B$2,Validatie!$B$2,IF(Correctie!$S40&gt;Validatie!$B$3,Berekening!$E40,Correctie!$S40*(Berekening!$E40/Validatie!$B$3)))</f>
        <v>0</v>
      </c>
      <c r="AG40" s="163" t="e">
        <f>IF(#REF!&lt;Validatie!$B$2,Validatie!$B$2,IF(#REF!&gt;Validatie!$B$3,Berekening!$E40,#REF!*(Berekening!$E40/Validatie!$B$3)))</f>
        <v>#REF!</v>
      </c>
      <c r="AH40" s="163">
        <f>IF(Correctie!$T40&lt;Validatie!$B$2,Validatie!$B$2,IF(Correctie!$T40&gt;Validatie!$B$3,Berekening!$E40,Correctie!$T40*(Berekening!$E40/Validatie!$B$3)))</f>
        <v>0</v>
      </c>
      <c r="AI40" s="164" t="e">
        <f>IF(#REF!&lt;Validatie!$B$2,Validatie!$B$2,IF(#REF!&gt;Validatie!$B$3,Berekening!$E40,#REF!*(Berekening!$E40/Validatie!$B$3)))</f>
        <v>#REF!</v>
      </c>
      <c r="AJ40" s="165">
        <f>IF(Correctie!$U40&lt;Validatie!$B$2,Validatie!$B$2,IF(Correctie!$U40&gt;Validatie!$B$3,Berekening!$E40,Correctie!$U40*(Berekening!$E40/Validatie!$B$3)))</f>
        <v>0</v>
      </c>
      <c r="AK40" s="163" t="e">
        <f>IF(#REF!&lt;Validatie!$B$2,Validatie!$B$2,IF(#REF!&gt;Validatie!$B$3,Berekening!$E40,#REF!*(Berekening!$E40/Validatie!$B$3)))</f>
        <v>#REF!</v>
      </c>
      <c r="AL40" s="163">
        <f>IF(Correctie!$V40&lt;Validatie!$B$2,Validatie!$B$2,IF(Correctie!$V40&gt;Validatie!$B$3,Berekening!$E40,Correctie!$V40*(Berekening!$E40/Validatie!$B$3)))</f>
        <v>0</v>
      </c>
      <c r="AM40" s="163" t="e">
        <f>IF(#REF!&lt;Validatie!$B$2,Validatie!$B$2,IF(#REF!&gt;Validatie!$B$3,Berekening!$E40,#REF!*(Berekening!$E40/Validatie!$B$3)))</f>
        <v>#REF!</v>
      </c>
      <c r="AN40" s="163">
        <f>IF(Correctie!$W40&lt;Validatie!$B$2,Validatie!$B$2,IF(Correctie!$W40&gt;Validatie!$B$3,Berekening!$E40,Correctie!$W40*(Berekening!$E40/Validatie!$B$3)))</f>
        <v>0</v>
      </c>
      <c r="AO40" s="163" t="e">
        <f>IF(#REF!&lt;Validatie!$B$2,Validatie!$B$2,IF(#REF!&gt;Validatie!$B$3,Berekening!$E40,#REF!*(Berekening!$E40/Validatie!$B$3)))</f>
        <v>#REF!</v>
      </c>
      <c r="AP40" s="163">
        <f>IF(Correctie!$X40&lt;Validatie!$B$2,Validatie!$B$2,IF(Correctie!$X40&gt;Validatie!$B$3,Berekening!$E40,Correctie!$X40*(Berekening!$E40/Validatie!$B$3)))</f>
        <v>0</v>
      </c>
      <c r="AQ40" s="163" t="e">
        <f>IF(#REF!&lt;Validatie!$B$2,Validatie!$B$2,IF(#REF!&gt;Validatie!$B$3,Berekening!$E40,#REF!*(Berekening!$E40/Validatie!$B$3)))</f>
        <v>#REF!</v>
      </c>
      <c r="AR40" s="163">
        <f>IF(Correctie!$Y40&lt;Validatie!$B$2,Validatie!$B$2,IF(Correctie!$Y40&gt;Validatie!$B$3,Berekening!$E40,Correctie!$Y40*(Berekening!$E40/Validatie!$B$3)))</f>
        <v>0</v>
      </c>
      <c r="AS40" s="164" t="e">
        <f>IF(#REF!&lt;Validatie!$B$2,Validatie!$B$2,IF(#REF!&gt;Validatie!$B$3,Berekening!$E40,#REF!*(Berekening!$E40/Validatie!$B$3)))</f>
        <v>#REF!</v>
      </c>
      <c r="AT40" s="165">
        <f>IF(Correctie!$Z40&lt;Validatie!$B$2,Validatie!$B$2,IF(Correctie!$Z40&gt;Validatie!$B$3,Berekening!$E40,Correctie!$Z40*(Berekening!$E40/Validatie!$B$3)))</f>
        <v>0</v>
      </c>
      <c r="AU40" s="163" t="e">
        <f>IF(#REF!&lt;Validatie!$B$2,Validatie!$B$2,IF(#REF!&gt;Validatie!$B$3,Berekening!$E40,#REF!*(Berekening!$E40/Validatie!$B$3)))</f>
        <v>#REF!</v>
      </c>
      <c r="AV40" s="163">
        <f>IF(Correctie!$AA40&lt;Validatie!$B$2,Validatie!$B$2,IF(Correctie!$AA40&gt;Validatie!$B$3,Berekening!$E40,Correctie!$AA40*(Berekening!$E40/Validatie!$B$3)))</f>
        <v>0</v>
      </c>
      <c r="AW40" s="163" t="e">
        <f>IF(#REF!&lt;Validatie!$B$2,Validatie!$B$2,IF(#REF!&gt;Validatie!$B$3,Berekening!$E40,#REF!*(Berekening!$E40/Validatie!$B$3)))</f>
        <v>#REF!</v>
      </c>
      <c r="AX40" s="163">
        <f>IF(Correctie!$AB40&lt;Validatie!$B$2,Validatie!$B$2,IF(Correctie!$AB40&gt;Validatie!$B$3,Berekening!$E40,Correctie!$AB40*(Berekening!$E40/Validatie!$B$3)))</f>
        <v>0</v>
      </c>
      <c r="AY40" s="163" t="e">
        <f>IF(#REF!&lt;Validatie!$B$2,Validatie!$B$2,IF(#REF!&gt;Validatie!$B$3,Berekening!$E40,#REF!*(Berekening!$E40/Validatie!$B$3)))</f>
        <v>#REF!</v>
      </c>
      <c r="AZ40" s="163">
        <f>IF(Correctie!$AC40&lt;Validatie!$B$2,Validatie!$B$2,IF(Correctie!$AC40&gt;Validatie!$B$3,Berekening!$E40,Correctie!$AC40*(Berekening!$E40/Validatie!$B$3)))</f>
        <v>0</v>
      </c>
      <c r="BA40" s="163" t="e">
        <f>IF(#REF!&lt;Validatie!$B$2,Validatie!$B$2,IF(#REF!&gt;Validatie!$B$3,Berekening!$E40,#REF!*(Berekening!$E40/Validatie!$B$3)))</f>
        <v>#REF!</v>
      </c>
      <c r="BB40" s="163">
        <f>IF(Correctie!$AD40&lt;Validatie!$B$2,Validatie!$B$2,IF(Correctie!$AD40&gt;Validatie!$B$3,Berekening!$E40,Correctie!$AD40*(Berekening!$E40/Validatie!$B$3)))</f>
        <v>0</v>
      </c>
      <c r="BC40" s="164" t="e">
        <f>IF(#REF!&lt;Validatie!$B$2,Validatie!$B$2,IF(#REF!&gt;Validatie!$B$3,Berekening!$E40,#REF!*(Berekening!$E40/Validatie!$B$3)))</f>
        <v>#REF!</v>
      </c>
      <c r="BD40" s="165">
        <f>IF(Correctie!$AE40&lt;Validatie!$B$2,Validatie!$B$2,IF(Correctie!$AE40&gt;Validatie!$B$3,Berekening!$E40,Correctie!$AE40*(Berekening!$E40/Validatie!$B$3)))</f>
        <v>0</v>
      </c>
      <c r="BE40" s="163" t="e">
        <f>IF(#REF!&lt;Validatie!$B$2,Validatie!$B$2,IF(#REF!&gt;Validatie!$B$3,Berekening!$E40,#REF!*(Berekening!$E40/Validatie!$B$3)))</f>
        <v>#REF!</v>
      </c>
      <c r="BF40" s="163">
        <f>IF(Correctie!$AF40&lt;Validatie!$B$2,Validatie!$B$2,IF(Correctie!$AF40&gt;Validatie!$B$3,Berekening!$E40,Correctie!$AF40*(Berekening!$E40/Validatie!$B$3)))</f>
        <v>0</v>
      </c>
      <c r="BG40" s="163" t="e">
        <f>IF(#REF!&lt;Validatie!$B$2,Validatie!$B$2,IF(#REF!&gt;Validatie!$B$3,Berekening!$E40,#REF!*(Berekening!$E40/Validatie!$B$3)))</f>
        <v>#REF!</v>
      </c>
      <c r="BH40" s="163">
        <f>IF(Correctie!$AG40&lt;Validatie!$B$2,Validatie!$B$2,IF(Correctie!$AG40&gt;Validatie!$B$3,Berekening!$E40,Correctie!$AG40*(Berekening!$E40/Validatie!$B$3)))</f>
        <v>0</v>
      </c>
      <c r="BI40" s="163" t="e">
        <f>IF(#REF!&lt;Validatie!$B$2,Validatie!$B$2,IF(#REF!&gt;Validatie!$B$3,Berekening!$E40,#REF!*(Berekening!$E40/Validatie!$B$3)))</f>
        <v>#REF!</v>
      </c>
      <c r="BJ40" s="163">
        <f>IF(Correctie!$AH40&lt;Validatie!$B$2,Validatie!$B$2,IF(Correctie!$AH40&gt;Validatie!$B$3,Berekening!$E40,Correctie!$AH40*(Berekening!$E40/Validatie!$B$3)))</f>
        <v>0</v>
      </c>
      <c r="BK40" s="163" t="e">
        <f>IF(#REF!&lt;Validatie!$B$2,Validatie!$B$2,IF(#REF!&gt;Validatie!$B$3,Berekening!$E40,#REF!*(Berekening!$E40/Validatie!$B$3)))</f>
        <v>#REF!</v>
      </c>
      <c r="BL40" s="163">
        <f>IF(Correctie!$AI40&lt;Validatie!$B$2,Validatie!$B$2,IF(Correctie!$AI40&gt;Validatie!$B$3,Berekening!$E40,Correctie!$AI40*(Berekening!$E40/Validatie!$B$3)))</f>
        <v>0</v>
      </c>
      <c r="BM40" s="163" t="e">
        <f>IF(#REF!&lt;Validatie!$B$2,Validatie!$B$2,IF(#REF!&gt;Validatie!$B$3,Berekening!$E40,#REF!*(Berekening!$E40/Validatie!$B$3)))</f>
        <v>#REF!</v>
      </c>
    </row>
    <row r="41" spans="1:65" s="2" customFormat="1" ht="23.1" customHeight="1" thickTop="1" thickBot="1" x14ac:dyDescent="0.3">
      <c r="A41" s="219"/>
      <c r="B41" s="220"/>
      <c r="C41" s="213" t="s">
        <v>15</v>
      </c>
      <c r="D41" s="214"/>
      <c r="E41" s="82">
        <f>IF(OR($A$2=Validatie!$C$2,$A$2=Validatie!$C$4,$A$2=Validatie!$C$6),Validatie!$E33,Validatie!$F33)</f>
        <v>5</v>
      </c>
      <c r="F41" s="163">
        <f>IF(Correctie!$F41&lt;Validatie!$B$2,Validatie!$B$2,IF(Correctie!$F41&gt;Validatie!$B$3,Berekening!$E41,Correctie!$F41*(Berekening!$E41/Validatie!$B$3)))</f>
        <v>0</v>
      </c>
      <c r="G41" s="163" t="e">
        <f>IF(#REF!&lt;Validatie!$B$2,Validatie!$B$2,IF(#REF!&gt;Validatie!$B$3,Berekening!$E41,#REF!*(Berekening!$E41/Validatie!$B$3)))</f>
        <v>#REF!</v>
      </c>
      <c r="H41" s="163">
        <f>IF(Correctie!$G41&lt;Validatie!$B$2,Validatie!$B$2,IF(Correctie!$G41&gt;Validatie!$B$3,Berekening!$E41,Correctie!$G41*(Berekening!$E41/Validatie!$B$3)))</f>
        <v>0</v>
      </c>
      <c r="I41" s="163" t="e">
        <f>IF(#REF!&lt;Validatie!$B$2,Validatie!$B$2,IF(#REF!&gt;Validatie!$B$3,Berekening!$E41,#REF!*(Berekening!$E41/Validatie!$B$3)))</f>
        <v>#REF!</v>
      </c>
      <c r="J41" s="163">
        <f>IF(Correctie!$H41&lt;Validatie!$B$2,Validatie!$B$2,IF(Correctie!$H41&gt;Validatie!$B$3,Berekening!$E41,Correctie!$H41*(Berekening!$E41/Validatie!$B$3)))</f>
        <v>0</v>
      </c>
      <c r="K41" s="163" t="e">
        <f>IF(#REF!&lt;Validatie!$B$2,Validatie!$B$2,IF(#REF!&gt;Validatie!$B$3,Berekening!$E41,#REF!*(Berekening!$E41/Validatie!$B$3)))</f>
        <v>#REF!</v>
      </c>
      <c r="L41" s="163">
        <f>IF(Correctie!$I41&lt;Validatie!$B$2,Validatie!$B$2,IF(Correctie!$I41&gt;Validatie!$B$3,Berekening!$E41,Correctie!$I41*(Berekening!$E41/Validatie!$B$3)))</f>
        <v>0</v>
      </c>
      <c r="M41" s="163" t="e">
        <f>IF(#REF!&lt;Validatie!$B$2,Validatie!$B$2,IF(#REF!&gt;Validatie!$B$3,Berekening!$E41,#REF!*(Berekening!$E41/Validatie!$B$3)))</f>
        <v>#REF!</v>
      </c>
      <c r="N41" s="163">
        <f>IF(Correctie!$J41&lt;Validatie!$B$2,Validatie!$B$2,IF(Correctie!$J41&gt;Validatie!$B$3,Berekening!$E41,Correctie!$J41*(Berekening!$E41/Validatie!$B$3)))</f>
        <v>0</v>
      </c>
      <c r="O41" s="164" t="e">
        <f>IF(#REF!&lt;Validatie!$B$2,Validatie!$B$2,IF(#REF!&gt;Validatie!$B$3,Berekening!$E41,#REF!*(Berekening!$E41/Validatie!$B$3)))</f>
        <v>#REF!</v>
      </c>
      <c r="P41" s="165">
        <f>IF(Correctie!$K41&lt;Validatie!$B$2,Validatie!$B$2,IF(Correctie!$K41&gt;Validatie!$B$3,Berekening!$E41,Correctie!$K41*(Berekening!$E41/Validatie!$B$3)))</f>
        <v>0</v>
      </c>
      <c r="Q41" s="163" t="e">
        <f>IF(#REF!&lt;Validatie!$B$2,Validatie!$B$2,IF(#REF!&gt;Validatie!$B$3,Berekening!$E41,#REF!*(Berekening!$E41/Validatie!$B$3)))</f>
        <v>#REF!</v>
      </c>
      <c r="R41" s="163">
        <f>IF(Correctie!$L41&lt;Validatie!$B$2,Validatie!$B$2,IF(Correctie!$L41&gt;Validatie!$B$3,Berekening!$E41,Correctie!$L41*(Berekening!$E41/Validatie!$B$3)))</f>
        <v>0</v>
      </c>
      <c r="S41" s="163" t="e">
        <f>IF(#REF!&lt;Validatie!$B$2,Validatie!$B$2,IF(#REF!&gt;Validatie!$B$3,Berekening!$E41,#REF!*(Berekening!$E41/Validatie!$B$3)))</f>
        <v>#REF!</v>
      </c>
      <c r="T41" s="163">
        <f>IF(Correctie!$M41&lt;Validatie!$B$2,Validatie!$B$2,IF(Correctie!$M41&gt;Validatie!$B$3,Berekening!$E41,Correctie!$M41*(Berekening!$E41/Validatie!$B$3)))</f>
        <v>0</v>
      </c>
      <c r="U41" s="163" t="e">
        <f>IF(#REF!&lt;Validatie!$B$2,Validatie!$B$2,IF(#REF!&gt;Validatie!$B$3,Berekening!$E41,#REF!*(Berekening!$E41/Validatie!$B$3)))</f>
        <v>#REF!</v>
      </c>
      <c r="V41" s="163">
        <f>IF(Correctie!$N41&lt;Validatie!$B$2,Validatie!$B$2,IF(Correctie!$N41&gt;Validatie!$B$3,Berekening!$E41,Correctie!$N41*(Berekening!$E41/Validatie!$B$3)))</f>
        <v>0</v>
      </c>
      <c r="W41" s="163" t="e">
        <f>IF(#REF!&lt;Validatie!$B$2,Validatie!$B$2,IF(#REF!&gt;Validatie!$B$3,Berekening!$E41,#REF!*(Berekening!$E41/Validatie!$B$3)))</f>
        <v>#REF!</v>
      </c>
      <c r="X41" s="163">
        <f>IF(Correctie!$O41&lt;Validatie!$B$2,Validatie!$B$2,IF(Correctie!$O41&gt;Validatie!$B$3,Berekening!$E41,Correctie!$O41*(Berekening!$E41/Validatie!$B$3)))</f>
        <v>0</v>
      </c>
      <c r="Y41" s="164" t="e">
        <f>IF(#REF!&lt;Validatie!$B$2,Validatie!$B$2,IF(#REF!&gt;Validatie!$B$3,Berekening!$E41,#REF!*(Berekening!$E41/Validatie!$B$3)))</f>
        <v>#REF!</v>
      </c>
      <c r="Z41" s="165">
        <f>IF(Correctie!$P41&lt;Validatie!$B$2,Validatie!$B$2,IF(Correctie!$P41&gt;Validatie!$B$3,Berekening!$E41,Correctie!$P41*(Berekening!$E41/Validatie!$B$3)))</f>
        <v>0</v>
      </c>
      <c r="AA41" s="163" t="e">
        <f>IF(#REF!&lt;Validatie!$B$2,Validatie!$B$2,IF(#REF!&gt;Validatie!$B$3,Berekening!$E41,#REF!*(Berekening!$E41/Validatie!$B$3)))</f>
        <v>#REF!</v>
      </c>
      <c r="AB41" s="163">
        <f>IF(Correctie!$Q41&lt;Validatie!$B$2,Validatie!$B$2,IF(Correctie!$Q41&gt;Validatie!$B$3,Berekening!$E41,Correctie!$Q41*(Berekening!$E41/Validatie!$B$3)))</f>
        <v>0</v>
      </c>
      <c r="AC41" s="163" t="e">
        <f>IF(#REF!&lt;Validatie!$B$2,Validatie!$B$2,IF(#REF!&gt;Validatie!$B$3,Berekening!$E41,#REF!*(Berekening!$E41/Validatie!$B$3)))</f>
        <v>#REF!</v>
      </c>
      <c r="AD41" s="163">
        <f>IF(Correctie!$R41&lt;Validatie!$B$2,Validatie!$B$2,IF(Correctie!$R41&gt;Validatie!$B$3,Berekening!$E41,Correctie!$R41*(Berekening!$E41/Validatie!$B$3)))</f>
        <v>0</v>
      </c>
      <c r="AE41" s="163" t="e">
        <f>IF(#REF!&lt;Validatie!$B$2,Validatie!$B$2,IF(#REF!&gt;Validatie!$B$3,Berekening!$E41,#REF!*(Berekening!$E41/Validatie!$B$3)))</f>
        <v>#REF!</v>
      </c>
      <c r="AF41" s="163">
        <f>IF(Correctie!$S41&lt;Validatie!$B$2,Validatie!$B$2,IF(Correctie!$S41&gt;Validatie!$B$3,Berekening!$E41,Correctie!$S41*(Berekening!$E41/Validatie!$B$3)))</f>
        <v>0</v>
      </c>
      <c r="AG41" s="163" t="e">
        <f>IF(#REF!&lt;Validatie!$B$2,Validatie!$B$2,IF(#REF!&gt;Validatie!$B$3,Berekening!$E41,#REF!*(Berekening!$E41/Validatie!$B$3)))</f>
        <v>#REF!</v>
      </c>
      <c r="AH41" s="163">
        <f>IF(Correctie!$T41&lt;Validatie!$B$2,Validatie!$B$2,IF(Correctie!$T41&gt;Validatie!$B$3,Berekening!$E41,Correctie!$T41*(Berekening!$E41/Validatie!$B$3)))</f>
        <v>0</v>
      </c>
      <c r="AI41" s="164" t="e">
        <f>IF(#REF!&lt;Validatie!$B$2,Validatie!$B$2,IF(#REF!&gt;Validatie!$B$3,Berekening!$E41,#REF!*(Berekening!$E41/Validatie!$B$3)))</f>
        <v>#REF!</v>
      </c>
      <c r="AJ41" s="165">
        <f>IF(Correctie!$U41&lt;Validatie!$B$2,Validatie!$B$2,IF(Correctie!$U41&gt;Validatie!$B$3,Berekening!$E41,Correctie!$U41*(Berekening!$E41/Validatie!$B$3)))</f>
        <v>0</v>
      </c>
      <c r="AK41" s="163" t="e">
        <f>IF(#REF!&lt;Validatie!$B$2,Validatie!$B$2,IF(#REF!&gt;Validatie!$B$3,Berekening!$E41,#REF!*(Berekening!$E41/Validatie!$B$3)))</f>
        <v>#REF!</v>
      </c>
      <c r="AL41" s="163">
        <f>IF(Correctie!$V41&lt;Validatie!$B$2,Validatie!$B$2,IF(Correctie!$V41&gt;Validatie!$B$3,Berekening!$E41,Correctie!$V41*(Berekening!$E41/Validatie!$B$3)))</f>
        <v>0</v>
      </c>
      <c r="AM41" s="163" t="e">
        <f>IF(#REF!&lt;Validatie!$B$2,Validatie!$B$2,IF(#REF!&gt;Validatie!$B$3,Berekening!$E41,#REF!*(Berekening!$E41/Validatie!$B$3)))</f>
        <v>#REF!</v>
      </c>
      <c r="AN41" s="163">
        <f>IF(Correctie!$W41&lt;Validatie!$B$2,Validatie!$B$2,IF(Correctie!$W41&gt;Validatie!$B$3,Berekening!$E41,Correctie!$W41*(Berekening!$E41/Validatie!$B$3)))</f>
        <v>0</v>
      </c>
      <c r="AO41" s="163" t="e">
        <f>IF(#REF!&lt;Validatie!$B$2,Validatie!$B$2,IF(#REF!&gt;Validatie!$B$3,Berekening!$E41,#REF!*(Berekening!$E41/Validatie!$B$3)))</f>
        <v>#REF!</v>
      </c>
      <c r="AP41" s="163">
        <f>IF(Correctie!$X41&lt;Validatie!$B$2,Validatie!$B$2,IF(Correctie!$X41&gt;Validatie!$B$3,Berekening!$E41,Correctie!$X41*(Berekening!$E41/Validatie!$B$3)))</f>
        <v>0</v>
      </c>
      <c r="AQ41" s="163" t="e">
        <f>IF(#REF!&lt;Validatie!$B$2,Validatie!$B$2,IF(#REF!&gt;Validatie!$B$3,Berekening!$E41,#REF!*(Berekening!$E41/Validatie!$B$3)))</f>
        <v>#REF!</v>
      </c>
      <c r="AR41" s="163">
        <f>IF(Correctie!$Y41&lt;Validatie!$B$2,Validatie!$B$2,IF(Correctie!$Y41&gt;Validatie!$B$3,Berekening!$E41,Correctie!$Y41*(Berekening!$E41/Validatie!$B$3)))</f>
        <v>0</v>
      </c>
      <c r="AS41" s="164" t="e">
        <f>IF(#REF!&lt;Validatie!$B$2,Validatie!$B$2,IF(#REF!&gt;Validatie!$B$3,Berekening!$E41,#REF!*(Berekening!$E41/Validatie!$B$3)))</f>
        <v>#REF!</v>
      </c>
      <c r="AT41" s="165">
        <f>IF(Correctie!$Z41&lt;Validatie!$B$2,Validatie!$B$2,IF(Correctie!$Z41&gt;Validatie!$B$3,Berekening!$E41,Correctie!$Z41*(Berekening!$E41/Validatie!$B$3)))</f>
        <v>0</v>
      </c>
      <c r="AU41" s="163" t="e">
        <f>IF(#REF!&lt;Validatie!$B$2,Validatie!$B$2,IF(#REF!&gt;Validatie!$B$3,Berekening!$E41,#REF!*(Berekening!$E41/Validatie!$B$3)))</f>
        <v>#REF!</v>
      </c>
      <c r="AV41" s="163">
        <f>IF(Correctie!$AA41&lt;Validatie!$B$2,Validatie!$B$2,IF(Correctie!$AA41&gt;Validatie!$B$3,Berekening!$E41,Correctie!$AA41*(Berekening!$E41/Validatie!$B$3)))</f>
        <v>0</v>
      </c>
      <c r="AW41" s="163" t="e">
        <f>IF(#REF!&lt;Validatie!$B$2,Validatie!$B$2,IF(#REF!&gt;Validatie!$B$3,Berekening!$E41,#REF!*(Berekening!$E41/Validatie!$B$3)))</f>
        <v>#REF!</v>
      </c>
      <c r="AX41" s="163">
        <f>IF(Correctie!$AB41&lt;Validatie!$B$2,Validatie!$B$2,IF(Correctie!$AB41&gt;Validatie!$B$3,Berekening!$E41,Correctie!$AB41*(Berekening!$E41/Validatie!$B$3)))</f>
        <v>0</v>
      </c>
      <c r="AY41" s="163" t="e">
        <f>IF(#REF!&lt;Validatie!$B$2,Validatie!$B$2,IF(#REF!&gt;Validatie!$B$3,Berekening!$E41,#REF!*(Berekening!$E41/Validatie!$B$3)))</f>
        <v>#REF!</v>
      </c>
      <c r="AZ41" s="163">
        <f>IF(Correctie!$AC41&lt;Validatie!$B$2,Validatie!$B$2,IF(Correctie!$AC41&gt;Validatie!$B$3,Berekening!$E41,Correctie!$AC41*(Berekening!$E41/Validatie!$B$3)))</f>
        <v>0</v>
      </c>
      <c r="BA41" s="163" t="e">
        <f>IF(#REF!&lt;Validatie!$B$2,Validatie!$B$2,IF(#REF!&gt;Validatie!$B$3,Berekening!$E41,#REF!*(Berekening!$E41/Validatie!$B$3)))</f>
        <v>#REF!</v>
      </c>
      <c r="BB41" s="163">
        <f>IF(Correctie!$AD41&lt;Validatie!$B$2,Validatie!$B$2,IF(Correctie!$AD41&gt;Validatie!$B$3,Berekening!$E41,Correctie!$AD41*(Berekening!$E41/Validatie!$B$3)))</f>
        <v>0</v>
      </c>
      <c r="BC41" s="164" t="e">
        <f>IF(#REF!&lt;Validatie!$B$2,Validatie!$B$2,IF(#REF!&gt;Validatie!$B$3,Berekening!$E41,#REF!*(Berekening!$E41/Validatie!$B$3)))</f>
        <v>#REF!</v>
      </c>
      <c r="BD41" s="165">
        <f>IF(Correctie!$AE41&lt;Validatie!$B$2,Validatie!$B$2,IF(Correctie!$AE41&gt;Validatie!$B$3,Berekening!$E41,Correctie!$AE41*(Berekening!$E41/Validatie!$B$3)))</f>
        <v>0</v>
      </c>
      <c r="BE41" s="163" t="e">
        <f>IF(#REF!&lt;Validatie!$B$2,Validatie!$B$2,IF(#REF!&gt;Validatie!$B$3,Berekening!$E41,#REF!*(Berekening!$E41/Validatie!$B$3)))</f>
        <v>#REF!</v>
      </c>
      <c r="BF41" s="163">
        <f>IF(Correctie!$AF41&lt;Validatie!$B$2,Validatie!$B$2,IF(Correctie!$AF41&gt;Validatie!$B$3,Berekening!$E41,Correctie!$AF41*(Berekening!$E41/Validatie!$B$3)))</f>
        <v>0</v>
      </c>
      <c r="BG41" s="163" t="e">
        <f>IF(#REF!&lt;Validatie!$B$2,Validatie!$B$2,IF(#REF!&gt;Validatie!$B$3,Berekening!$E41,#REF!*(Berekening!$E41/Validatie!$B$3)))</f>
        <v>#REF!</v>
      </c>
      <c r="BH41" s="163">
        <f>IF(Correctie!$AG41&lt;Validatie!$B$2,Validatie!$B$2,IF(Correctie!$AG41&gt;Validatie!$B$3,Berekening!$E41,Correctie!$AG41*(Berekening!$E41/Validatie!$B$3)))</f>
        <v>0</v>
      </c>
      <c r="BI41" s="163" t="e">
        <f>IF(#REF!&lt;Validatie!$B$2,Validatie!$B$2,IF(#REF!&gt;Validatie!$B$3,Berekening!$E41,#REF!*(Berekening!$E41/Validatie!$B$3)))</f>
        <v>#REF!</v>
      </c>
      <c r="BJ41" s="163">
        <f>IF(Correctie!$AH41&lt;Validatie!$B$2,Validatie!$B$2,IF(Correctie!$AH41&gt;Validatie!$B$3,Berekening!$E41,Correctie!$AH41*(Berekening!$E41/Validatie!$B$3)))</f>
        <v>0</v>
      </c>
      <c r="BK41" s="163" t="e">
        <f>IF(#REF!&lt;Validatie!$B$2,Validatie!$B$2,IF(#REF!&gt;Validatie!$B$3,Berekening!$E41,#REF!*(Berekening!$E41/Validatie!$B$3)))</f>
        <v>#REF!</v>
      </c>
      <c r="BL41" s="163">
        <f>IF(Correctie!$AI41&lt;Validatie!$B$2,Validatie!$B$2,IF(Correctie!$AI41&gt;Validatie!$B$3,Berekening!$E41,Correctie!$AI41*(Berekening!$E41/Validatie!$B$3)))</f>
        <v>0</v>
      </c>
      <c r="BM41" s="163" t="e">
        <f>IF(#REF!&lt;Validatie!$B$2,Validatie!$B$2,IF(#REF!&gt;Validatie!$B$3,Berekening!$E41,#REF!*(Berekening!$E41/Validatie!$B$3)))</f>
        <v>#REF!</v>
      </c>
    </row>
    <row r="42" spans="1:65" s="2" customFormat="1" ht="23.1" customHeight="1" thickTop="1" thickBot="1" x14ac:dyDescent="0.3">
      <c r="A42" s="221"/>
      <c r="B42" s="222"/>
      <c r="C42" s="213" t="s">
        <v>18</v>
      </c>
      <c r="D42" s="214"/>
      <c r="E42" s="82">
        <f>IF(OR($A$2=Validatie!$C$2,$A$2=Validatie!$C$4,$A$2=Validatie!$C$6),Validatie!$E34,Validatie!$F34)</f>
        <v>2</v>
      </c>
      <c r="F42" s="163">
        <f>IF(Correctie!$F42&lt;Validatie!$B$2,Validatie!$B$2,IF(Correctie!$F42&gt;Validatie!$B$3,Berekening!$E42,Correctie!$F42*(Berekening!$E42/Validatie!$B$3)))</f>
        <v>0</v>
      </c>
      <c r="G42" s="163" t="e">
        <f>IF(#REF!&lt;Validatie!$B$2,Validatie!$B$2,IF(#REF!&gt;Validatie!$B$3,Berekening!$E42,#REF!*(Berekening!$E42/Validatie!$B$3)))</f>
        <v>#REF!</v>
      </c>
      <c r="H42" s="163">
        <f>IF(Correctie!$G42&lt;Validatie!$B$2,Validatie!$B$2,IF(Correctie!$G42&gt;Validatie!$B$3,Berekening!$E42,Correctie!$G42*(Berekening!$E42/Validatie!$B$3)))</f>
        <v>0</v>
      </c>
      <c r="I42" s="163" t="e">
        <f>IF(#REF!&lt;Validatie!$B$2,Validatie!$B$2,IF(#REF!&gt;Validatie!$B$3,Berekening!$E42,#REF!*(Berekening!$E42/Validatie!$B$3)))</f>
        <v>#REF!</v>
      </c>
      <c r="J42" s="163">
        <f>IF(Correctie!$H42&lt;Validatie!$B$2,Validatie!$B$2,IF(Correctie!$H42&gt;Validatie!$B$3,Berekening!$E42,Correctie!$H42*(Berekening!$E42/Validatie!$B$3)))</f>
        <v>0</v>
      </c>
      <c r="K42" s="163" t="e">
        <f>IF(#REF!&lt;Validatie!$B$2,Validatie!$B$2,IF(#REF!&gt;Validatie!$B$3,Berekening!$E42,#REF!*(Berekening!$E42/Validatie!$B$3)))</f>
        <v>#REF!</v>
      </c>
      <c r="L42" s="163">
        <f>IF(Correctie!$I42&lt;Validatie!$B$2,Validatie!$B$2,IF(Correctie!$I42&gt;Validatie!$B$3,Berekening!$E42,Correctie!$I42*(Berekening!$E42/Validatie!$B$3)))</f>
        <v>0</v>
      </c>
      <c r="M42" s="163" t="e">
        <f>IF(#REF!&lt;Validatie!$B$2,Validatie!$B$2,IF(#REF!&gt;Validatie!$B$3,Berekening!$E42,#REF!*(Berekening!$E42/Validatie!$B$3)))</f>
        <v>#REF!</v>
      </c>
      <c r="N42" s="163">
        <f>IF(Correctie!$J42&lt;Validatie!$B$2,Validatie!$B$2,IF(Correctie!$J42&gt;Validatie!$B$3,Berekening!$E42,Correctie!$J42*(Berekening!$E42/Validatie!$B$3)))</f>
        <v>0</v>
      </c>
      <c r="O42" s="164" t="e">
        <f>IF(#REF!&lt;Validatie!$B$2,Validatie!$B$2,IF(#REF!&gt;Validatie!$B$3,Berekening!$E42,#REF!*(Berekening!$E42/Validatie!$B$3)))</f>
        <v>#REF!</v>
      </c>
      <c r="P42" s="165">
        <f>IF(Correctie!$K42&lt;Validatie!$B$2,Validatie!$B$2,IF(Correctie!$K42&gt;Validatie!$B$3,Berekening!$E42,Correctie!$K42*(Berekening!$E42/Validatie!$B$3)))</f>
        <v>0</v>
      </c>
      <c r="Q42" s="163" t="e">
        <f>IF(#REF!&lt;Validatie!$B$2,Validatie!$B$2,IF(#REF!&gt;Validatie!$B$3,Berekening!$E42,#REF!*(Berekening!$E42/Validatie!$B$3)))</f>
        <v>#REF!</v>
      </c>
      <c r="R42" s="163">
        <f>IF(Correctie!$L42&lt;Validatie!$B$2,Validatie!$B$2,IF(Correctie!$L42&gt;Validatie!$B$3,Berekening!$E42,Correctie!$L42*(Berekening!$E42/Validatie!$B$3)))</f>
        <v>0</v>
      </c>
      <c r="S42" s="163" t="e">
        <f>IF(#REF!&lt;Validatie!$B$2,Validatie!$B$2,IF(#REF!&gt;Validatie!$B$3,Berekening!$E42,#REF!*(Berekening!$E42/Validatie!$B$3)))</f>
        <v>#REF!</v>
      </c>
      <c r="T42" s="163">
        <f>IF(Correctie!$M42&lt;Validatie!$B$2,Validatie!$B$2,IF(Correctie!$M42&gt;Validatie!$B$3,Berekening!$E42,Correctie!$M42*(Berekening!$E42/Validatie!$B$3)))</f>
        <v>0</v>
      </c>
      <c r="U42" s="163" t="e">
        <f>IF(#REF!&lt;Validatie!$B$2,Validatie!$B$2,IF(#REF!&gt;Validatie!$B$3,Berekening!$E42,#REF!*(Berekening!$E42/Validatie!$B$3)))</f>
        <v>#REF!</v>
      </c>
      <c r="V42" s="163">
        <f>IF(Correctie!$N42&lt;Validatie!$B$2,Validatie!$B$2,IF(Correctie!$N42&gt;Validatie!$B$3,Berekening!$E42,Correctie!$N42*(Berekening!$E42/Validatie!$B$3)))</f>
        <v>0</v>
      </c>
      <c r="W42" s="163" t="e">
        <f>IF(#REF!&lt;Validatie!$B$2,Validatie!$B$2,IF(#REF!&gt;Validatie!$B$3,Berekening!$E42,#REF!*(Berekening!$E42/Validatie!$B$3)))</f>
        <v>#REF!</v>
      </c>
      <c r="X42" s="163">
        <f>IF(Correctie!$O42&lt;Validatie!$B$2,Validatie!$B$2,IF(Correctie!$O42&gt;Validatie!$B$3,Berekening!$E42,Correctie!$O42*(Berekening!$E42/Validatie!$B$3)))</f>
        <v>0</v>
      </c>
      <c r="Y42" s="164" t="e">
        <f>IF(#REF!&lt;Validatie!$B$2,Validatie!$B$2,IF(#REF!&gt;Validatie!$B$3,Berekening!$E42,#REF!*(Berekening!$E42/Validatie!$B$3)))</f>
        <v>#REF!</v>
      </c>
      <c r="Z42" s="165">
        <f>IF(Correctie!$P42&lt;Validatie!$B$2,Validatie!$B$2,IF(Correctie!$P42&gt;Validatie!$B$3,Berekening!$E42,Correctie!$P42*(Berekening!$E42/Validatie!$B$3)))</f>
        <v>0</v>
      </c>
      <c r="AA42" s="163" t="e">
        <f>IF(#REF!&lt;Validatie!$B$2,Validatie!$B$2,IF(#REF!&gt;Validatie!$B$3,Berekening!$E42,#REF!*(Berekening!$E42/Validatie!$B$3)))</f>
        <v>#REF!</v>
      </c>
      <c r="AB42" s="163">
        <f>IF(Correctie!$Q42&lt;Validatie!$B$2,Validatie!$B$2,IF(Correctie!$Q42&gt;Validatie!$B$3,Berekening!$E42,Correctie!$Q42*(Berekening!$E42/Validatie!$B$3)))</f>
        <v>0</v>
      </c>
      <c r="AC42" s="163" t="e">
        <f>IF(#REF!&lt;Validatie!$B$2,Validatie!$B$2,IF(#REF!&gt;Validatie!$B$3,Berekening!$E42,#REF!*(Berekening!$E42/Validatie!$B$3)))</f>
        <v>#REF!</v>
      </c>
      <c r="AD42" s="163">
        <f>IF(Correctie!$R42&lt;Validatie!$B$2,Validatie!$B$2,IF(Correctie!$R42&gt;Validatie!$B$3,Berekening!$E42,Correctie!$R42*(Berekening!$E42/Validatie!$B$3)))</f>
        <v>0</v>
      </c>
      <c r="AE42" s="163" t="e">
        <f>IF(#REF!&lt;Validatie!$B$2,Validatie!$B$2,IF(#REF!&gt;Validatie!$B$3,Berekening!$E42,#REF!*(Berekening!$E42/Validatie!$B$3)))</f>
        <v>#REF!</v>
      </c>
      <c r="AF42" s="163">
        <f>IF(Correctie!$S42&lt;Validatie!$B$2,Validatie!$B$2,IF(Correctie!$S42&gt;Validatie!$B$3,Berekening!$E42,Correctie!$S42*(Berekening!$E42/Validatie!$B$3)))</f>
        <v>0</v>
      </c>
      <c r="AG42" s="163" t="e">
        <f>IF(#REF!&lt;Validatie!$B$2,Validatie!$B$2,IF(#REF!&gt;Validatie!$B$3,Berekening!$E42,#REF!*(Berekening!$E42/Validatie!$B$3)))</f>
        <v>#REF!</v>
      </c>
      <c r="AH42" s="163">
        <f>IF(Correctie!$T42&lt;Validatie!$B$2,Validatie!$B$2,IF(Correctie!$T42&gt;Validatie!$B$3,Berekening!$E42,Correctie!$T42*(Berekening!$E42/Validatie!$B$3)))</f>
        <v>0</v>
      </c>
      <c r="AI42" s="164" t="e">
        <f>IF(#REF!&lt;Validatie!$B$2,Validatie!$B$2,IF(#REF!&gt;Validatie!$B$3,Berekening!$E42,#REF!*(Berekening!$E42/Validatie!$B$3)))</f>
        <v>#REF!</v>
      </c>
      <c r="AJ42" s="165">
        <f>IF(Correctie!$U42&lt;Validatie!$B$2,Validatie!$B$2,IF(Correctie!$U42&gt;Validatie!$B$3,Berekening!$E42,Correctie!$U42*(Berekening!$E42/Validatie!$B$3)))</f>
        <v>0</v>
      </c>
      <c r="AK42" s="163" t="e">
        <f>IF(#REF!&lt;Validatie!$B$2,Validatie!$B$2,IF(#REF!&gt;Validatie!$B$3,Berekening!$E42,#REF!*(Berekening!$E42/Validatie!$B$3)))</f>
        <v>#REF!</v>
      </c>
      <c r="AL42" s="163">
        <f>IF(Correctie!$V42&lt;Validatie!$B$2,Validatie!$B$2,IF(Correctie!$V42&gt;Validatie!$B$3,Berekening!$E42,Correctie!$V42*(Berekening!$E42/Validatie!$B$3)))</f>
        <v>0</v>
      </c>
      <c r="AM42" s="163" t="e">
        <f>IF(#REF!&lt;Validatie!$B$2,Validatie!$B$2,IF(#REF!&gt;Validatie!$B$3,Berekening!$E42,#REF!*(Berekening!$E42/Validatie!$B$3)))</f>
        <v>#REF!</v>
      </c>
      <c r="AN42" s="163">
        <f>IF(Correctie!$W42&lt;Validatie!$B$2,Validatie!$B$2,IF(Correctie!$W42&gt;Validatie!$B$3,Berekening!$E42,Correctie!$W42*(Berekening!$E42/Validatie!$B$3)))</f>
        <v>0</v>
      </c>
      <c r="AO42" s="163" t="e">
        <f>IF(#REF!&lt;Validatie!$B$2,Validatie!$B$2,IF(#REF!&gt;Validatie!$B$3,Berekening!$E42,#REF!*(Berekening!$E42/Validatie!$B$3)))</f>
        <v>#REF!</v>
      </c>
      <c r="AP42" s="163">
        <f>IF(Correctie!$X42&lt;Validatie!$B$2,Validatie!$B$2,IF(Correctie!$X42&gt;Validatie!$B$3,Berekening!$E42,Correctie!$X42*(Berekening!$E42/Validatie!$B$3)))</f>
        <v>0</v>
      </c>
      <c r="AQ42" s="163" t="e">
        <f>IF(#REF!&lt;Validatie!$B$2,Validatie!$B$2,IF(#REF!&gt;Validatie!$B$3,Berekening!$E42,#REF!*(Berekening!$E42/Validatie!$B$3)))</f>
        <v>#REF!</v>
      </c>
      <c r="AR42" s="163">
        <f>IF(Correctie!$Y42&lt;Validatie!$B$2,Validatie!$B$2,IF(Correctie!$Y42&gt;Validatie!$B$3,Berekening!$E42,Correctie!$Y42*(Berekening!$E42/Validatie!$B$3)))</f>
        <v>0</v>
      </c>
      <c r="AS42" s="164" t="e">
        <f>IF(#REF!&lt;Validatie!$B$2,Validatie!$B$2,IF(#REF!&gt;Validatie!$B$3,Berekening!$E42,#REF!*(Berekening!$E42/Validatie!$B$3)))</f>
        <v>#REF!</v>
      </c>
      <c r="AT42" s="165">
        <f>IF(Correctie!$Z42&lt;Validatie!$B$2,Validatie!$B$2,IF(Correctie!$Z42&gt;Validatie!$B$3,Berekening!$E42,Correctie!$Z42*(Berekening!$E42/Validatie!$B$3)))</f>
        <v>0</v>
      </c>
      <c r="AU42" s="163" t="e">
        <f>IF(#REF!&lt;Validatie!$B$2,Validatie!$B$2,IF(#REF!&gt;Validatie!$B$3,Berekening!$E42,#REF!*(Berekening!$E42/Validatie!$B$3)))</f>
        <v>#REF!</v>
      </c>
      <c r="AV42" s="163">
        <f>IF(Correctie!$AA42&lt;Validatie!$B$2,Validatie!$B$2,IF(Correctie!$AA42&gt;Validatie!$B$3,Berekening!$E42,Correctie!$AA42*(Berekening!$E42/Validatie!$B$3)))</f>
        <v>0</v>
      </c>
      <c r="AW42" s="163" t="e">
        <f>IF(#REF!&lt;Validatie!$B$2,Validatie!$B$2,IF(#REF!&gt;Validatie!$B$3,Berekening!$E42,#REF!*(Berekening!$E42/Validatie!$B$3)))</f>
        <v>#REF!</v>
      </c>
      <c r="AX42" s="163">
        <f>IF(Correctie!$AB42&lt;Validatie!$B$2,Validatie!$B$2,IF(Correctie!$AB42&gt;Validatie!$B$3,Berekening!$E42,Correctie!$AB42*(Berekening!$E42/Validatie!$B$3)))</f>
        <v>0</v>
      </c>
      <c r="AY42" s="163" t="e">
        <f>IF(#REF!&lt;Validatie!$B$2,Validatie!$B$2,IF(#REF!&gt;Validatie!$B$3,Berekening!$E42,#REF!*(Berekening!$E42/Validatie!$B$3)))</f>
        <v>#REF!</v>
      </c>
      <c r="AZ42" s="163">
        <f>IF(Correctie!$AC42&lt;Validatie!$B$2,Validatie!$B$2,IF(Correctie!$AC42&gt;Validatie!$B$3,Berekening!$E42,Correctie!$AC42*(Berekening!$E42/Validatie!$B$3)))</f>
        <v>0</v>
      </c>
      <c r="BA42" s="163" t="e">
        <f>IF(#REF!&lt;Validatie!$B$2,Validatie!$B$2,IF(#REF!&gt;Validatie!$B$3,Berekening!$E42,#REF!*(Berekening!$E42/Validatie!$B$3)))</f>
        <v>#REF!</v>
      </c>
      <c r="BB42" s="163">
        <f>IF(Correctie!$AD42&lt;Validatie!$B$2,Validatie!$B$2,IF(Correctie!$AD42&gt;Validatie!$B$3,Berekening!$E42,Correctie!$AD42*(Berekening!$E42/Validatie!$B$3)))</f>
        <v>0</v>
      </c>
      <c r="BC42" s="164" t="e">
        <f>IF(#REF!&lt;Validatie!$B$2,Validatie!$B$2,IF(#REF!&gt;Validatie!$B$3,Berekening!$E42,#REF!*(Berekening!$E42/Validatie!$B$3)))</f>
        <v>#REF!</v>
      </c>
      <c r="BD42" s="165">
        <f>IF(Correctie!$AE42&lt;Validatie!$B$2,Validatie!$B$2,IF(Correctie!$AE42&gt;Validatie!$B$3,Berekening!$E42,Correctie!$AE42*(Berekening!$E42/Validatie!$B$3)))</f>
        <v>0</v>
      </c>
      <c r="BE42" s="163" t="e">
        <f>IF(#REF!&lt;Validatie!$B$2,Validatie!$B$2,IF(#REF!&gt;Validatie!$B$3,Berekening!$E42,#REF!*(Berekening!$E42/Validatie!$B$3)))</f>
        <v>#REF!</v>
      </c>
      <c r="BF42" s="163">
        <f>IF(Correctie!$AF42&lt;Validatie!$B$2,Validatie!$B$2,IF(Correctie!$AF42&gt;Validatie!$B$3,Berekening!$E42,Correctie!$AF42*(Berekening!$E42/Validatie!$B$3)))</f>
        <v>0</v>
      </c>
      <c r="BG42" s="163" t="e">
        <f>IF(#REF!&lt;Validatie!$B$2,Validatie!$B$2,IF(#REF!&gt;Validatie!$B$3,Berekening!$E42,#REF!*(Berekening!$E42/Validatie!$B$3)))</f>
        <v>#REF!</v>
      </c>
      <c r="BH42" s="163">
        <f>IF(Correctie!$AG42&lt;Validatie!$B$2,Validatie!$B$2,IF(Correctie!$AG42&gt;Validatie!$B$3,Berekening!$E42,Correctie!$AG42*(Berekening!$E42/Validatie!$B$3)))</f>
        <v>0</v>
      </c>
      <c r="BI42" s="163" t="e">
        <f>IF(#REF!&lt;Validatie!$B$2,Validatie!$B$2,IF(#REF!&gt;Validatie!$B$3,Berekening!$E42,#REF!*(Berekening!$E42/Validatie!$B$3)))</f>
        <v>#REF!</v>
      </c>
      <c r="BJ42" s="163">
        <f>IF(Correctie!$AH42&lt;Validatie!$B$2,Validatie!$B$2,IF(Correctie!$AH42&gt;Validatie!$B$3,Berekening!$E42,Correctie!$AH42*(Berekening!$E42/Validatie!$B$3)))</f>
        <v>0</v>
      </c>
      <c r="BK42" s="163" t="e">
        <f>IF(#REF!&lt;Validatie!$B$2,Validatie!$B$2,IF(#REF!&gt;Validatie!$B$3,Berekening!$E42,#REF!*(Berekening!$E42/Validatie!$B$3)))</f>
        <v>#REF!</v>
      </c>
      <c r="BL42" s="163">
        <f>IF(Correctie!$AI42&lt;Validatie!$B$2,Validatie!$B$2,IF(Correctie!$AI42&gt;Validatie!$B$3,Berekening!$E42,Correctie!$AI42*(Berekening!$E42/Validatie!$B$3)))</f>
        <v>0</v>
      </c>
      <c r="BM42" s="163" t="e">
        <f>IF(#REF!&lt;Validatie!$B$2,Validatie!$B$2,IF(#REF!&gt;Validatie!$B$3,Berekening!$E42,#REF!*(Berekening!$E42/Validatie!$B$3)))</f>
        <v>#REF!</v>
      </c>
    </row>
    <row r="43" spans="1:65" s="2" customFormat="1" ht="23.1" customHeight="1" thickTop="1" x14ac:dyDescent="0.25">
      <c r="A43" s="206" t="s">
        <v>38</v>
      </c>
      <c r="B43" s="207"/>
      <c r="C43" s="208" t="s">
        <v>22</v>
      </c>
      <c r="D43" s="209"/>
      <c r="E43" s="82">
        <f>IF(OR($A$2=Validatie!$C$2,$A$2=Validatie!$C$4,$A$2=Validatie!$C$6),Validatie!$E35,Validatie!$F35)</f>
        <v>15</v>
      </c>
      <c r="F43" s="163">
        <f>IF(Correctie!$F43&lt;Validatie!$B$2,Validatie!$B$2,IF(Correctie!$F43&gt;Validatie!$B$3,Berekening!$E43,Correctie!$F43*(Berekening!$E43/Validatie!$B$3)))</f>
        <v>0</v>
      </c>
      <c r="G43" s="163" t="e">
        <f>IF(#REF!&lt;Validatie!$B$2,Validatie!$B$2,IF(#REF!&gt;Validatie!$B$3,Berekening!$E43,#REF!*(Berekening!$E43/Validatie!$B$3)))</f>
        <v>#REF!</v>
      </c>
      <c r="H43" s="163">
        <f>IF(Correctie!$G43&lt;Validatie!$B$2,Validatie!$B$2,IF(Correctie!$G43&gt;Validatie!$B$3,Berekening!$E43,Correctie!$G43*(Berekening!$E43/Validatie!$B$3)))</f>
        <v>0</v>
      </c>
      <c r="I43" s="163" t="e">
        <f>IF(#REF!&lt;Validatie!$B$2,Validatie!$B$2,IF(#REF!&gt;Validatie!$B$3,Berekening!$E43,#REF!*(Berekening!$E43/Validatie!$B$3)))</f>
        <v>#REF!</v>
      </c>
      <c r="J43" s="163">
        <f>IF(Correctie!$H43&lt;Validatie!$B$2,Validatie!$B$2,IF(Correctie!$H43&gt;Validatie!$B$3,Berekening!$E43,Correctie!$H43*(Berekening!$E43/Validatie!$B$3)))</f>
        <v>0</v>
      </c>
      <c r="K43" s="163" t="e">
        <f>IF(#REF!&lt;Validatie!$B$2,Validatie!$B$2,IF(#REF!&gt;Validatie!$B$3,Berekening!$E43,#REF!*(Berekening!$E43/Validatie!$B$3)))</f>
        <v>#REF!</v>
      </c>
      <c r="L43" s="163">
        <f>IF(Correctie!$I43&lt;Validatie!$B$2,Validatie!$B$2,IF(Correctie!$I43&gt;Validatie!$B$3,Berekening!$E43,Correctie!$I43*(Berekening!$E43/Validatie!$B$3)))</f>
        <v>0</v>
      </c>
      <c r="M43" s="163" t="e">
        <f>IF(#REF!&lt;Validatie!$B$2,Validatie!$B$2,IF(#REF!&gt;Validatie!$B$3,Berekening!$E43,#REF!*(Berekening!$E43/Validatie!$B$3)))</f>
        <v>#REF!</v>
      </c>
      <c r="N43" s="163">
        <f>IF(Correctie!$J43&lt;Validatie!$B$2,Validatie!$B$2,IF(Correctie!$J43&gt;Validatie!$B$3,Berekening!$E43,Correctie!$J43*(Berekening!$E43/Validatie!$B$3)))</f>
        <v>0</v>
      </c>
      <c r="O43" s="164" t="e">
        <f>IF(#REF!&lt;Validatie!$B$2,Validatie!$B$2,IF(#REF!&gt;Validatie!$B$3,Berekening!$E43,#REF!*(Berekening!$E43/Validatie!$B$3)))</f>
        <v>#REF!</v>
      </c>
      <c r="P43" s="165">
        <f>IF(Correctie!$K43&lt;Validatie!$B$2,Validatie!$B$2,IF(Correctie!$K43&gt;Validatie!$B$3,Berekening!$E43,Correctie!$K43*(Berekening!$E43/Validatie!$B$3)))</f>
        <v>0</v>
      </c>
      <c r="Q43" s="163" t="e">
        <f>IF(#REF!&lt;Validatie!$B$2,Validatie!$B$2,IF(#REF!&gt;Validatie!$B$3,Berekening!$E43,#REF!*(Berekening!$E43/Validatie!$B$3)))</f>
        <v>#REF!</v>
      </c>
      <c r="R43" s="163">
        <f>IF(Correctie!$L43&lt;Validatie!$B$2,Validatie!$B$2,IF(Correctie!$L43&gt;Validatie!$B$3,Berekening!$E43,Correctie!$L43*(Berekening!$E43/Validatie!$B$3)))</f>
        <v>0</v>
      </c>
      <c r="S43" s="163" t="e">
        <f>IF(#REF!&lt;Validatie!$B$2,Validatie!$B$2,IF(#REF!&gt;Validatie!$B$3,Berekening!$E43,#REF!*(Berekening!$E43/Validatie!$B$3)))</f>
        <v>#REF!</v>
      </c>
      <c r="T43" s="163">
        <f>IF(Correctie!$M43&lt;Validatie!$B$2,Validatie!$B$2,IF(Correctie!$M43&gt;Validatie!$B$3,Berekening!$E43,Correctie!$M43*(Berekening!$E43/Validatie!$B$3)))</f>
        <v>0</v>
      </c>
      <c r="U43" s="163" t="e">
        <f>IF(#REF!&lt;Validatie!$B$2,Validatie!$B$2,IF(#REF!&gt;Validatie!$B$3,Berekening!$E43,#REF!*(Berekening!$E43/Validatie!$B$3)))</f>
        <v>#REF!</v>
      </c>
      <c r="V43" s="163">
        <f>IF(Correctie!$N43&lt;Validatie!$B$2,Validatie!$B$2,IF(Correctie!$N43&gt;Validatie!$B$3,Berekening!$E43,Correctie!$N43*(Berekening!$E43/Validatie!$B$3)))</f>
        <v>0</v>
      </c>
      <c r="W43" s="163" t="e">
        <f>IF(#REF!&lt;Validatie!$B$2,Validatie!$B$2,IF(#REF!&gt;Validatie!$B$3,Berekening!$E43,#REF!*(Berekening!$E43/Validatie!$B$3)))</f>
        <v>#REF!</v>
      </c>
      <c r="X43" s="163">
        <f>IF(Correctie!$O43&lt;Validatie!$B$2,Validatie!$B$2,IF(Correctie!$O43&gt;Validatie!$B$3,Berekening!$E43,Correctie!$O43*(Berekening!$E43/Validatie!$B$3)))</f>
        <v>0</v>
      </c>
      <c r="Y43" s="164" t="e">
        <f>IF(#REF!&lt;Validatie!$B$2,Validatie!$B$2,IF(#REF!&gt;Validatie!$B$3,Berekening!$E43,#REF!*(Berekening!$E43/Validatie!$B$3)))</f>
        <v>#REF!</v>
      </c>
      <c r="Z43" s="165">
        <f>IF(Correctie!$P43&lt;Validatie!$B$2,Validatie!$B$2,IF(Correctie!$P43&gt;Validatie!$B$3,Berekening!$E43,Correctie!$P43*(Berekening!$E43/Validatie!$B$3)))</f>
        <v>0</v>
      </c>
      <c r="AA43" s="163" t="e">
        <f>IF(#REF!&lt;Validatie!$B$2,Validatie!$B$2,IF(#REF!&gt;Validatie!$B$3,Berekening!$E43,#REF!*(Berekening!$E43/Validatie!$B$3)))</f>
        <v>#REF!</v>
      </c>
      <c r="AB43" s="163">
        <f>IF(Correctie!$Q43&lt;Validatie!$B$2,Validatie!$B$2,IF(Correctie!$Q43&gt;Validatie!$B$3,Berekening!$E43,Correctie!$Q43*(Berekening!$E43/Validatie!$B$3)))</f>
        <v>0</v>
      </c>
      <c r="AC43" s="163" t="e">
        <f>IF(#REF!&lt;Validatie!$B$2,Validatie!$B$2,IF(#REF!&gt;Validatie!$B$3,Berekening!$E43,#REF!*(Berekening!$E43/Validatie!$B$3)))</f>
        <v>#REF!</v>
      </c>
      <c r="AD43" s="163">
        <f>IF(Correctie!$R43&lt;Validatie!$B$2,Validatie!$B$2,IF(Correctie!$R43&gt;Validatie!$B$3,Berekening!$E43,Correctie!$R43*(Berekening!$E43/Validatie!$B$3)))</f>
        <v>0</v>
      </c>
      <c r="AE43" s="163" t="e">
        <f>IF(#REF!&lt;Validatie!$B$2,Validatie!$B$2,IF(#REF!&gt;Validatie!$B$3,Berekening!$E43,#REF!*(Berekening!$E43/Validatie!$B$3)))</f>
        <v>#REF!</v>
      </c>
      <c r="AF43" s="163">
        <f>IF(Correctie!$S43&lt;Validatie!$B$2,Validatie!$B$2,IF(Correctie!$S43&gt;Validatie!$B$3,Berekening!$E43,Correctie!$S43*(Berekening!$E43/Validatie!$B$3)))</f>
        <v>0</v>
      </c>
      <c r="AG43" s="163" t="e">
        <f>IF(#REF!&lt;Validatie!$B$2,Validatie!$B$2,IF(#REF!&gt;Validatie!$B$3,Berekening!$E43,#REF!*(Berekening!$E43/Validatie!$B$3)))</f>
        <v>#REF!</v>
      </c>
      <c r="AH43" s="163">
        <f>IF(Correctie!$T43&lt;Validatie!$B$2,Validatie!$B$2,IF(Correctie!$T43&gt;Validatie!$B$3,Berekening!$E43,Correctie!$T43*(Berekening!$E43/Validatie!$B$3)))</f>
        <v>0</v>
      </c>
      <c r="AI43" s="164" t="e">
        <f>IF(#REF!&lt;Validatie!$B$2,Validatie!$B$2,IF(#REF!&gt;Validatie!$B$3,Berekening!$E43,#REF!*(Berekening!$E43/Validatie!$B$3)))</f>
        <v>#REF!</v>
      </c>
      <c r="AJ43" s="165">
        <f>IF(Correctie!$U43&lt;Validatie!$B$2,Validatie!$B$2,IF(Correctie!$U43&gt;Validatie!$B$3,Berekening!$E43,Correctie!$U43*(Berekening!$E43/Validatie!$B$3)))</f>
        <v>0</v>
      </c>
      <c r="AK43" s="163" t="e">
        <f>IF(#REF!&lt;Validatie!$B$2,Validatie!$B$2,IF(#REF!&gt;Validatie!$B$3,Berekening!$E43,#REF!*(Berekening!$E43/Validatie!$B$3)))</f>
        <v>#REF!</v>
      </c>
      <c r="AL43" s="163">
        <f>IF(Correctie!$V43&lt;Validatie!$B$2,Validatie!$B$2,IF(Correctie!$V43&gt;Validatie!$B$3,Berekening!$E43,Correctie!$V43*(Berekening!$E43/Validatie!$B$3)))</f>
        <v>0</v>
      </c>
      <c r="AM43" s="163" t="e">
        <f>IF(#REF!&lt;Validatie!$B$2,Validatie!$B$2,IF(#REF!&gt;Validatie!$B$3,Berekening!$E43,#REF!*(Berekening!$E43/Validatie!$B$3)))</f>
        <v>#REF!</v>
      </c>
      <c r="AN43" s="163">
        <f>IF(Correctie!$W43&lt;Validatie!$B$2,Validatie!$B$2,IF(Correctie!$W43&gt;Validatie!$B$3,Berekening!$E43,Correctie!$W43*(Berekening!$E43/Validatie!$B$3)))</f>
        <v>0</v>
      </c>
      <c r="AO43" s="163" t="e">
        <f>IF(#REF!&lt;Validatie!$B$2,Validatie!$B$2,IF(#REF!&gt;Validatie!$B$3,Berekening!$E43,#REF!*(Berekening!$E43/Validatie!$B$3)))</f>
        <v>#REF!</v>
      </c>
      <c r="AP43" s="163">
        <f>IF(Correctie!$X43&lt;Validatie!$B$2,Validatie!$B$2,IF(Correctie!$X43&gt;Validatie!$B$3,Berekening!$E43,Correctie!$X43*(Berekening!$E43/Validatie!$B$3)))</f>
        <v>0</v>
      </c>
      <c r="AQ43" s="163" t="e">
        <f>IF(#REF!&lt;Validatie!$B$2,Validatie!$B$2,IF(#REF!&gt;Validatie!$B$3,Berekening!$E43,#REF!*(Berekening!$E43/Validatie!$B$3)))</f>
        <v>#REF!</v>
      </c>
      <c r="AR43" s="163">
        <f>IF(Correctie!$Y43&lt;Validatie!$B$2,Validatie!$B$2,IF(Correctie!$Y43&gt;Validatie!$B$3,Berekening!$E43,Correctie!$Y43*(Berekening!$E43/Validatie!$B$3)))</f>
        <v>0</v>
      </c>
      <c r="AS43" s="164" t="e">
        <f>IF(#REF!&lt;Validatie!$B$2,Validatie!$B$2,IF(#REF!&gt;Validatie!$B$3,Berekening!$E43,#REF!*(Berekening!$E43/Validatie!$B$3)))</f>
        <v>#REF!</v>
      </c>
      <c r="AT43" s="165">
        <f>IF(Correctie!$Z43&lt;Validatie!$B$2,Validatie!$B$2,IF(Correctie!$Z43&gt;Validatie!$B$3,Berekening!$E43,Correctie!$Z43*(Berekening!$E43/Validatie!$B$3)))</f>
        <v>0</v>
      </c>
      <c r="AU43" s="163" t="e">
        <f>IF(#REF!&lt;Validatie!$B$2,Validatie!$B$2,IF(#REF!&gt;Validatie!$B$3,Berekening!$E43,#REF!*(Berekening!$E43/Validatie!$B$3)))</f>
        <v>#REF!</v>
      </c>
      <c r="AV43" s="163">
        <f>IF(Correctie!$AA43&lt;Validatie!$B$2,Validatie!$B$2,IF(Correctie!$AA43&gt;Validatie!$B$3,Berekening!$E43,Correctie!$AA43*(Berekening!$E43/Validatie!$B$3)))</f>
        <v>0</v>
      </c>
      <c r="AW43" s="163" t="e">
        <f>IF(#REF!&lt;Validatie!$B$2,Validatie!$B$2,IF(#REF!&gt;Validatie!$B$3,Berekening!$E43,#REF!*(Berekening!$E43/Validatie!$B$3)))</f>
        <v>#REF!</v>
      </c>
      <c r="AX43" s="163">
        <f>IF(Correctie!$AB43&lt;Validatie!$B$2,Validatie!$B$2,IF(Correctie!$AB43&gt;Validatie!$B$3,Berekening!$E43,Correctie!$AB43*(Berekening!$E43/Validatie!$B$3)))</f>
        <v>0</v>
      </c>
      <c r="AY43" s="163" t="e">
        <f>IF(#REF!&lt;Validatie!$B$2,Validatie!$B$2,IF(#REF!&gt;Validatie!$B$3,Berekening!$E43,#REF!*(Berekening!$E43/Validatie!$B$3)))</f>
        <v>#REF!</v>
      </c>
      <c r="AZ43" s="163">
        <f>IF(Correctie!$AC43&lt;Validatie!$B$2,Validatie!$B$2,IF(Correctie!$AC43&gt;Validatie!$B$3,Berekening!$E43,Correctie!$AC43*(Berekening!$E43/Validatie!$B$3)))</f>
        <v>0</v>
      </c>
      <c r="BA43" s="163" t="e">
        <f>IF(#REF!&lt;Validatie!$B$2,Validatie!$B$2,IF(#REF!&gt;Validatie!$B$3,Berekening!$E43,#REF!*(Berekening!$E43/Validatie!$B$3)))</f>
        <v>#REF!</v>
      </c>
      <c r="BB43" s="163">
        <f>IF(Correctie!$AD43&lt;Validatie!$B$2,Validatie!$B$2,IF(Correctie!$AD43&gt;Validatie!$B$3,Berekening!$E43,Correctie!$AD43*(Berekening!$E43/Validatie!$B$3)))</f>
        <v>0</v>
      </c>
      <c r="BC43" s="164" t="e">
        <f>IF(#REF!&lt;Validatie!$B$2,Validatie!$B$2,IF(#REF!&gt;Validatie!$B$3,Berekening!$E43,#REF!*(Berekening!$E43/Validatie!$B$3)))</f>
        <v>#REF!</v>
      </c>
      <c r="BD43" s="165">
        <f>IF(Correctie!$AE43&lt;Validatie!$B$2,Validatie!$B$2,IF(Correctie!$AE43&gt;Validatie!$B$3,Berekening!$E43,Correctie!$AE43*(Berekening!$E43/Validatie!$B$3)))</f>
        <v>0</v>
      </c>
      <c r="BE43" s="163" t="e">
        <f>IF(#REF!&lt;Validatie!$B$2,Validatie!$B$2,IF(#REF!&gt;Validatie!$B$3,Berekening!$E43,#REF!*(Berekening!$E43/Validatie!$B$3)))</f>
        <v>#REF!</v>
      </c>
      <c r="BF43" s="163">
        <f>IF(Correctie!$AF43&lt;Validatie!$B$2,Validatie!$B$2,IF(Correctie!$AF43&gt;Validatie!$B$3,Berekening!$E43,Correctie!$AF43*(Berekening!$E43/Validatie!$B$3)))</f>
        <v>0</v>
      </c>
      <c r="BG43" s="163" t="e">
        <f>IF(#REF!&lt;Validatie!$B$2,Validatie!$B$2,IF(#REF!&gt;Validatie!$B$3,Berekening!$E43,#REF!*(Berekening!$E43/Validatie!$B$3)))</f>
        <v>#REF!</v>
      </c>
      <c r="BH43" s="163">
        <f>IF(Correctie!$AG43&lt;Validatie!$B$2,Validatie!$B$2,IF(Correctie!$AG43&gt;Validatie!$B$3,Berekening!$E43,Correctie!$AG43*(Berekening!$E43/Validatie!$B$3)))</f>
        <v>0</v>
      </c>
      <c r="BI43" s="163" t="e">
        <f>IF(#REF!&lt;Validatie!$B$2,Validatie!$B$2,IF(#REF!&gt;Validatie!$B$3,Berekening!$E43,#REF!*(Berekening!$E43/Validatie!$B$3)))</f>
        <v>#REF!</v>
      </c>
      <c r="BJ43" s="163">
        <f>IF(Correctie!$AH43&lt;Validatie!$B$2,Validatie!$B$2,IF(Correctie!$AH43&gt;Validatie!$B$3,Berekening!$E43,Correctie!$AH43*(Berekening!$E43/Validatie!$B$3)))</f>
        <v>0</v>
      </c>
      <c r="BK43" s="163" t="e">
        <f>IF(#REF!&lt;Validatie!$B$2,Validatie!$B$2,IF(#REF!&gt;Validatie!$B$3,Berekening!$E43,#REF!*(Berekening!$E43/Validatie!$B$3)))</f>
        <v>#REF!</v>
      </c>
      <c r="BL43" s="163">
        <f>IF(Correctie!$AI43&lt;Validatie!$B$2,Validatie!$B$2,IF(Correctie!$AI43&gt;Validatie!$B$3,Berekening!$E43,Correctie!$AI43*(Berekening!$E43/Validatie!$B$3)))</f>
        <v>0</v>
      </c>
      <c r="BM43" s="163" t="e">
        <f>IF(#REF!&lt;Validatie!$B$2,Validatie!$B$2,IF(#REF!&gt;Validatie!$B$3,Berekening!$E43,#REF!*(Berekening!$E43/Validatie!$B$3)))</f>
        <v>#REF!</v>
      </c>
    </row>
    <row r="44" spans="1:65" s="2" customFormat="1" ht="12.75" customHeight="1" x14ac:dyDescent="0.3">
      <c r="A44" s="57"/>
      <c r="B44" s="57"/>
      <c r="C44" s="57"/>
      <c r="D44" s="202" t="s">
        <v>118</v>
      </c>
      <c r="E44" s="252"/>
      <c r="F44" s="84"/>
      <c r="G44" s="84"/>
      <c r="H44" s="84"/>
      <c r="I44" s="84"/>
      <c r="J44" s="84"/>
      <c r="K44" s="84"/>
      <c r="L44" s="84"/>
      <c r="M44" s="84"/>
      <c r="N44" s="84"/>
      <c r="O44" s="91"/>
      <c r="P44" s="88"/>
      <c r="Q44" s="84"/>
      <c r="R44" s="84"/>
      <c r="S44" s="84"/>
      <c r="T44" s="84"/>
      <c r="U44" s="84"/>
      <c r="V44" s="84"/>
      <c r="W44" s="84"/>
      <c r="X44" s="84"/>
      <c r="Y44" s="91"/>
      <c r="Z44" s="88"/>
      <c r="AA44" s="84"/>
      <c r="AB44" s="84"/>
      <c r="AC44" s="84"/>
      <c r="AD44" s="84"/>
      <c r="AE44" s="84"/>
      <c r="AF44" s="84"/>
      <c r="AG44" s="84"/>
      <c r="AH44" s="84"/>
      <c r="AI44" s="91"/>
      <c r="AJ44" s="88"/>
      <c r="AK44" s="84"/>
      <c r="AL44" s="84"/>
      <c r="AM44" s="84"/>
      <c r="AN44" s="84"/>
      <c r="AO44" s="84"/>
      <c r="AP44" s="84"/>
      <c r="AQ44" s="84"/>
      <c r="AR44" s="84"/>
      <c r="AS44" s="91"/>
      <c r="AT44" s="88"/>
      <c r="AU44" s="84"/>
      <c r="AV44" s="84"/>
      <c r="AW44" s="84"/>
      <c r="AX44" s="84"/>
      <c r="AY44" s="84"/>
      <c r="AZ44" s="84"/>
      <c r="BA44" s="84"/>
      <c r="BB44" s="84"/>
      <c r="BC44" s="91"/>
      <c r="BD44" s="88"/>
      <c r="BE44" s="84"/>
      <c r="BF44" s="84"/>
      <c r="BG44" s="84"/>
      <c r="BH44" s="84"/>
      <c r="BI44" s="84"/>
      <c r="BJ44" s="84"/>
      <c r="BK44" s="84"/>
      <c r="BL44" s="84"/>
      <c r="BM44" s="84"/>
    </row>
    <row r="45" spans="1:65" s="2" customFormat="1" ht="22.5" customHeight="1" x14ac:dyDescent="0.25">
      <c r="A45" s="57"/>
      <c r="B45" s="57"/>
      <c r="C45" s="57"/>
      <c r="D45" s="81" t="s">
        <v>61</v>
      </c>
      <c r="E45" s="166"/>
      <c r="F45" s="145" t="str">
        <f>CONCATENATE(Correctie!F$45)</f>
        <v/>
      </c>
      <c r="G45" s="145" t="e">
        <f>CONCATENATE(#REF!)</f>
        <v>#REF!</v>
      </c>
      <c r="H45" s="145" t="str">
        <f>CONCATENATE(Correctie!G$45)</f>
        <v/>
      </c>
      <c r="I45" s="145" t="e">
        <f>CONCATENATE(#REF!)</f>
        <v>#REF!</v>
      </c>
      <c r="J45" s="145" t="str">
        <f>CONCATENATE(Correctie!H$45)</f>
        <v/>
      </c>
      <c r="K45" s="145" t="e">
        <f>CONCATENATE(#REF!)</f>
        <v>#REF!</v>
      </c>
      <c r="L45" s="145" t="str">
        <f>CONCATENATE(Correctie!I$45)</f>
        <v/>
      </c>
      <c r="M45" s="145" t="e">
        <f>CONCATENATE(#REF!)</f>
        <v>#REF!</v>
      </c>
      <c r="N45" s="145" t="str">
        <f>CONCATENATE(Correctie!J$45)</f>
        <v/>
      </c>
      <c r="O45" s="146" t="e">
        <f>CONCATENATE(#REF!)</f>
        <v>#REF!</v>
      </c>
      <c r="P45" s="147" t="str">
        <f>CONCATENATE(Correctie!K$45)</f>
        <v/>
      </c>
      <c r="Q45" s="145" t="e">
        <f>CONCATENATE(#REF!)</f>
        <v>#REF!</v>
      </c>
      <c r="R45" s="145" t="str">
        <f>CONCATENATE(Correctie!L$45)</f>
        <v/>
      </c>
      <c r="S45" s="145" t="e">
        <f>CONCATENATE(#REF!)</f>
        <v>#REF!</v>
      </c>
      <c r="T45" s="145" t="str">
        <f>CONCATENATE(Correctie!M$45)</f>
        <v/>
      </c>
      <c r="U45" s="145" t="e">
        <f>CONCATENATE(#REF!)</f>
        <v>#REF!</v>
      </c>
      <c r="V45" s="145" t="str">
        <f>CONCATENATE(Correctie!N$45)</f>
        <v/>
      </c>
      <c r="W45" s="145" t="e">
        <f>CONCATENATE(#REF!)</f>
        <v>#REF!</v>
      </c>
      <c r="X45" s="145" t="str">
        <f>CONCATENATE(Correctie!O$45)</f>
        <v/>
      </c>
      <c r="Y45" s="146" t="e">
        <f>CONCATENATE(#REF!)</f>
        <v>#REF!</v>
      </c>
      <c r="Z45" s="147" t="str">
        <f>CONCATENATE(Correctie!P$45)</f>
        <v/>
      </c>
      <c r="AA45" s="145" t="e">
        <f>CONCATENATE(#REF!)</f>
        <v>#REF!</v>
      </c>
      <c r="AB45" s="145" t="str">
        <f>CONCATENATE(Correctie!Q$45)</f>
        <v/>
      </c>
      <c r="AC45" s="145" t="e">
        <f>CONCATENATE(#REF!)</f>
        <v>#REF!</v>
      </c>
      <c r="AD45" s="145" t="str">
        <f>CONCATENATE(Correctie!R$45)</f>
        <v/>
      </c>
      <c r="AE45" s="145" t="e">
        <f>CONCATENATE(#REF!)</f>
        <v>#REF!</v>
      </c>
      <c r="AF45" s="145" t="str">
        <f>CONCATENATE(Correctie!S$45)</f>
        <v/>
      </c>
      <c r="AG45" s="145" t="e">
        <f>CONCATENATE(#REF!)</f>
        <v>#REF!</v>
      </c>
      <c r="AH45" s="145" t="str">
        <f>CONCATENATE(Correctie!T$45)</f>
        <v/>
      </c>
      <c r="AI45" s="146" t="e">
        <f>CONCATENATE(#REF!)</f>
        <v>#REF!</v>
      </c>
      <c r="AJ45" s="147" t="str">
        <f>CONCATENATE(Correctie!U$45)</f>
        <v/>
      </c>
      <c r="AK45" s="145" t="e">
        <f>CONCATENATE(#REF!)</f>
        <v>#REF!</v>
      </c>
      <c r="AL45" s="145" t="str">
        <f>CONCATENATE(Correctie!V$45)</f>
        <v/>
      </c>
      <c r="AM45" s="145" t="e">
        <f>CONCATENATE(#REF!)</f>
        <v>#REF!</v>
      </c>
      <c r="AN45" s="145" t="str">
        <f>CONCATENATE(Correctie!W$45)</f>
        <v/>
      </c>
      <c r="AO45" s="145" t="e">
        <f>CONCATENATE(#REF!)</f>
        <v>#REF!</v>
      </c>
      <c r="AP45" s="145" t="str">
        <f>CONCATENATE(Correctie!X$45)</f>
        <v/>
      </c>
      <c r="AQ45" s="145" t="e">
        <f>CONCATENATE(#REF!)</f>
        <v>#REF!</v>
      </c>
      <c r="AR45" s="145" t="str">
        <f>CONCATENATE(Correctie!Y$45)</f>
        <v/>
      </c>
      <c r="AS45" s="146" t="e">
        <f>CONCATENATE(#REF!)</f>
        <v>#REF!</v>
      </c>
      <c r="AT45" s="147" t="str">
        <f>CONCATENATE(Correctie!Z$45)</f>
        <v/>
      </c>
      <c r="AU45" s="145" t="e">
        <f>CONCATENATE(#REF!)</f>
        <v>#REF!</v>
      </c>
      <c r="AV45" s="145" t="str">
        <f>CONCATENATE(Correctie!AA$45)</f>
        <v/>
      </c>
      <c r="AW45" s="145" t="e">
        <f>CONCATENATE(#REF!)</f>
        <v>#REF!</v>
      </c>
      <c r="AX45" s="145" t="str">
        <f>CONCATENATE(Correctie!AB$45)</f>
        <v/>
      </c>
      <c r="AY45" s="145" t="e">
        <f>CONCATENATE(#REF!)</f>
        <v>#REF!</v>
      </c>
      <c r="AZ45" s="145" t="str">
        <f>CONCATENATE(Correctie!AC$45)</f>
        <v/>
      </c>
      <c r="BA45" s="145" t="e">
        <f>CONCATENATE(#REF!)</f>
        <v>#REF!</v>
      </c>
      <c r="BB45" s="145" t="str">
        <f>CONCATENATE(Correctie!AD$45)</f>
        <v/>
      </c>
      <c r="BC45" s="146" t="e">
        <f>CONCATENATE(#REF!)</f>
        <v>#REF!</v>
      </c>
      <c r="BD45" s="147" t="str">
        <f>CONCATENATE(Correctie!AE$45)</f>
        <v/>
      </c>
      <c r="BE45" s="145" t="e">
        <f>CONCATENATE(#REF!)</f>
        <v>#REF!</v>
      </c>
      <c r="BF45" s="145" t="str">
        <f>CONCATENATE(Correctie!AF$45)</f>
        <v/>
      </c>
      <c r="BG45" s="145" t="e">
        <f>CONCATENATE(#REF!)</f>
        <v>#REF!</v>
      </c>
      <c r="BH45" s="145" t="str">
        <f>CONCATENATE(Correctie!AG$45)</f>
        <v/>
      </c>
      <c r="BI45" s="145" t="e">
        <f>CONCATENATE(#REF!)</f>
        <v>#REF!</v>
      </c>
      <c r="BJ45" s="145" t="str">
        <f>CONCATENATE(Correctie!AH$45)</f>
        <v/>
      </c>
      <c r="BK45" s="145" t="e">
        <f>CONCATENATE(#REF!)</f>
        <v>#REF!</v>
      </c>
      <c r="BL45" s="145" t="str">
        <f>CONCATENATE(Correctie!AI$45)</f>
        <v/>
      </c>
      <c r="BM45" s="145" t="e">
        <f>CONCATENATE(#REF!)</f>
        <v>#REF!</v>
      </c>
    </row>
    <row r="46" spans="1:65" s="2" customFormat="1" ht="22.5" customHeight="1" x14ac:dyDescent="0.25">
      <c r="A46" s="79"/>
      <c r="B46" s="79"/>
      <c r="C46" s="57"/>
      <c r="D46" s="111" t="s">
        <v>62</v>
      </c>
      <c r="E46" s="166"/>
      <c r="F46" s="145" t="str">
        <f>CONCATENATE(Correctie!F$46)</f>
        <v/>
      </c>
      <c r="G46" s="145" t="e">
        <f>CONCATENATE(#REF!)</f>
        <v>#REF!</v>
      </c>
      <c r="H46" s="145" t="str">
        <f>CONCATENATE(Correctie!G$46)</f>
        <v/>
      </c>
      <c r="I46" s="145" t="e">
        <f>CONCATENATE(#REF!)</f>
        <v>#REF!</v>
      </c>
      <c r="J46" s="145" t="str">
        <f>CONCATENATE(Correctie!H$46)</f>
        <v/>
      </c>
      <c r="K46" s="145" t="e">
        <f>CONCATENATE(#REF!)</f>
        <v>#REF!</v>
      </c>
      <c r="L46" s="145" t="e">
        <f>CONCATENATE(#REF!)</f>
        <v>#REF!</v>
      </c>
      <c r="M46" s="145" t="e">
        <f>CONCATENATE(#REF!)</f>
        <v>#REF!</v>
      </c>
      <c r="N46" s="145" t="str">
        <f>CONCATENATE(Correctie!J$46)</f>
        <v/>
      </c>
      <c r="O46" s="146" t="e">
        <f>CONCATENATE(#REF!)</f>
        <v>#REF!</v>
      </c>
      <c r="P46" s="147" t="str">
        <f>CONCATENATE(Correctie!K$46)</f>
        <v/>
      </c>
      <c r="Q46" s="145" t="e">
        <f>CONCATENATE(#REF!)</f>
        <v>#REF!</v>
      </c>
      <c r="R46" s="145" t="str">
        <f>CONCATENATE(Correctie!L$46)</f>
        <v/>
      </c>
      <c r="S46" s="145" t="e">
        <f>CONCATENATE(#REF!)</f>
        <v>#REF!</v>
      </c>
      <c r="T46" s="145" t="str">
        <f>CONCATENATE(Correctie!M$46)</f>
        <v/>
      </c>
      <c r="U46" s="145" t="e">
        <f>CONCATENATE(#REF!)</f>
        <v>#REF!</v>
      </c>
      <c r="V46" s="145" t="str">
        <f>CONCATENATE(Correctie!N$46)</f>
        <v/>
      </c>
      <c r="W46" s="145" t="e">
        <f>CONCATENATE(#REF!)</f>
        <v>#REF!</v>
      </c>
      <c r="X46" s="145" t="str">
        <f>CONCATENATE(Correctie!O$46)</f>
        <v/>
      </c>
      <c r="Y46" s="146" t="e">
        <f>CONCATENATE(#REF!)</f>
        <v>#REF!</v>
      </c>
      <c r="Z46" s="147" t="str">
        <f>CONCATENATE(Correctie!P$46)</f>
        <v/>
      </c>
      <c r="AA46" s="145" t="e">
        <f>CONCATENATE(#REF!)</f>
        <v>#REF!</v>
      </c>
      <c r="AB46" s="145" t="str">
        <f>CONCATENATE(Correctie!Q$46)</f>
        <v/>
      </c>
      <c r="AC46" s="145" t="e">
        <f>CONCATENATE(#REF!)</f>
        <v>#REF!</v>
      </c>
      <c r="AD46" s="145" t="str">
        <f>CONCATENATE(Correctie!R$46)</f>
        <v/>
      </c>
      <c r="AE46" s="145" t="e">
        <f>CONCATENATE(#REF!)</f>
        <v>#REF!</v>
      </c>
      <c r="AF46" s="145" t="str">
        <f>CONCATENATE(Correctie!S$46)</f>
        <v/>
      </c>
      <c r="AG46" s="145" t="e">
        <f>CONCATENATE(#REF!)</f>
        <v>#REF!</v>
      </c>
      <c r="AH46" s="145" t="str">
        <f>CONCATENATE(Correctie!T$46)</f>
        <v/>
      </c>
      <c r="AI46" s="146" t="e">
        <f>CONCATENATE(#REF!)</f>
        <v>#REF!</v>
      </c>
      <c r="AJ46" s="147" t="str">
        <f>CONCATENATE(Correctie!U$46)</f>
        <v/>
      </c>
      <c r="AK46" s="145" t="e">
        <f>CONCATENATE(#REF!)</f>
        <v>#REF!</v>
      </c>
      <c r="AL46" s="145" t="str">
        <f>CONCATENATE(Correctie!V$46)</f>
        <v/>
      </c>
      <c r="AM46" s="145" t="e">
        <f>CONCATENATE(#REF!)</f>
        <v>#REF!</v>
      </c>
      <c r="AN46" s="145" t="str">
        <f>CONCATENATE(Correctie!W$46)</f>
        <v/>
      </c>
      <c r="AO46" s="145" t="e">
        <f>CONCATENATE(#REF!)</f>
        <v>#REF!</v>
      </c>
      <c r="AP46" s="145" t="str">
        <f>CONCATENATE(Correctie!X$46)</f>
        <v/>
      </c>
      <c r="AQ46" s="145" t="e">
        <f>CONCATENATE(#REF!)</f>
        <v>#REF!</v>
      </c>
      <c r="AR46" s="145" t="str">
        <f>CONCATENATE(Correctie!Y$46)</f>
        <v/>
      </c>
      <c r="AS46" s="146" t="e">
        <f>CONCATENATE(#REF!)</f>
        <v>#REF!</v>
      </c>
      <c r="AT46" s="147" t="str">
        <f>CONCATENATE(Correctie!Z$46)</f>
        <v/>
      </c>
      <c r="AU46" s="145" t="e">
        <f>CONCATENATE(#REF!)</f>
        <v>#REF!</v>
      </c>
      <c r="AV46" s="145" t="str">
        <f>CONCATENATE(Correctie!AA$46)</f>
        <v/>
      </c>
      <c r="AW46" s="145" t="e">
        <f>CONCATENATE(#REF!)</f>
        <v>#REF!</v>
      </c>
      <c r="AX46" s="145" t="str">
        <f>CONCATENATE(Correctie!AB$46)</f>
        <v/>
      </c>
      <c r="AY46" s="145" t="e">
        <f>CONCATENATE(#REF!)</f>
        <v>#REF!</v>
      </c>
      <c r="AZ46" s="145" t="str">
        <f>CONCATENATE(Correctie!AC$46)</f>
        <v/>
      </c>
      <c r="BA46" s="145" t="e">
        <f>CONCATENATE(#REF!)</f>
        <v>#REF!</v>
      </c>
      <c r="BB46" s="145" t="str">
        <f>CONCATENATE(Correctie!AD$46)</f>
        <v/>
      </c>
      <c r="BC46" s="146" t="e">
        <f>CONCATENATE(#REF!)</f>
        <v>#REF!</v>
      </c>
      <c r="BD46" s="147" t="str">
        <f>CONCATENATE(Correctie!AE$46)</f>
        <v/>
      </c>
      <c r="BE46" s="145" t="e">
        <f>CONCATENATE(#REF!)</f>
        <v>#REF!</v>
      </c>
      <c r="BF46" s="145" t="str">
        <f>CONCATENATE(Correctie!AF$46)</f>
        <v/>
      </c>
      <c r="BG46" s="145" t="e">
        <f>CONCATENATE(#REF!)</f>
        <v>#REF!</v>
      </c>
      <c r="BH46" s="145" t="str">
        <f>CONCATENATE(Correctie!AG$46)</f>
        <v/>
      </c>
      <c r="BI46" s="145" t="e">
        <f>CONCATENATE(#REF!)</f>
        <v>#REF!</v>
      </c>
      <c r="BJ46" s="145" t="str">
        <f>CONCATENATE(Correctie!AH$46)</f>
        <v/>
      </c>
      <c r="BK46" s="145" t="e">
        <f>CONCATENATE(#REF!)</f>
        <v>#REF!</v>
      </c>
      <c r="BL46" s="145" t="str">
        <f>CONCATENATE(Correctie!AI$46)</f>
        <v/>
      </c>
      <c r="BM46" s="145" t="e">
        <f>CONCATENATE(#REF!)</f>
        <v>#REF!</v>
      </c>
    </row>
    <row r="47" spans="1:65" s="2" customFormat="1" ht="22.5" customHeight="1" x14ac:dyDescent="0.25">
      <c r="A47" s="79"/>
      <c r="B47" s="79"/>
      <c r="C47" s="57"/>
      <c r="D47" s="81" t="s">
        <v>17</v>
      </c>
      <c r="E47" s="166"/>
      <c r="F47" s="167">
        <f>Correctie!$F$47</f>
        <v>0</v>
      </c>
      <c r="G47" s="167">
        <f>Correctie!$F$47</f>
        <v>0</v>
      </c>
      <c r="H47" s="139">
        <f>Correctie!$G$47</f>
        <v>0</v>
      </c>
      <c r="I47" s="139">
        <f>Correctie!$G$47</f>
        <v>0</v>
      </c>
      <c r="J47" s="139">
        <f>Correctie!$H$47</f>
        <v>0</v>
      </c>
      <c r="K47" s="139">
        <f>Correctie!$H$47</f>
        <v>0</v>
      </c>
      <c r="L47" s="139">
        <f>Correctie!$I$47</f>
        <v>0</v>
      </c>
      <c r="M47" s="139">
        <f>Correctie!$I$47</f>
        <v>0</v>
      </c>
      <c r="N47" s="139">
        <f>Correctie!$J$47</f>
        <v>0</v>
      </c>
      <c r="O47" s="140">
        <f>Correctie!$J$47</f>
        <v>0</v>
      </c>
      <c r="P47" s="141">
        <f>Correctie!$K$47</f>
        <v>0</v>
      </c>
      <c r="Q47" s="139">
        <f>Correctie!$K$47</f>
        <v>0</v>
      </c>
      <c r="R47" s="139">
        <f>Correctie!$L$47</f>
        <v>0</v>
      </c>
      <c r="S47" s="139">
        <f>Correctie!$L$47</f>
        <v>0</v>
      </c>
      <c r="T47" s="139">
        <f>Correctie!$M$47</f>
        <v>0</v>
      </c>
      <c r="U47" s="139">
        <f>Correctie!$M$47</f>
        <v>0</v>
      </c>
      <c r="V47" s="139">
        <f>Correctie!$N$47</f>
        <v>0</v>
      </c>
      <c r="W47" s="139">
        <f>Correctie!$N$47</f>
        <v>0</v>
      </c>
      <c r="X47" s="139">
        <f>Correctie!$O$47</f>
        <v>0</v>
      </c>
      <c r="Y47" s="140">
        <f>Correctie!$O$47</f>
        <v>0</v>
      </c>
      <c r="Z47" s="141">
        <f>Correctie!$P$47</f>
        <v>0</v>
      </c>
      <c r="AA47" s="139">
        <f>Correctie!$P$47</f>
        <v>0</v>
      </c>
      <c r="AB47" s="139">
        <f>Correctie!$Q$47</f>
        <v>0</v>
      </c>
      <c r="AC47" s="139">
        <f>Correctie!$Q$47</f>
        <v>0</v>
      </c>
      <c r="AD47" s="139">
        <f>Correctie!$R$47</f>
        <v>0</v>
      </c>
      <c r="AE47" s="139">
        <f>Correctie!$R$47</f>
        <v>0</v>
      </c>
      <c r="AF47" s="139">
        <f>Correctie!$S$47</f>
        <v>0</v>
      </c>
      <c r="AG47" s="139">
        <f>Correctie!$S$47</f>
        <v>0</v>
      </c>
      <c r="AH47" s="139">
        <f>Correctie!$T$47</f>
        <v>0</v>
      </c>
      <c r="AI47" s="140">
        <f>Correctie!$T$47</f>
        <v>0</v>
      </c>
      <c r="AJ47" s="141">
        <f>Correctie!$U$47</f>
        <v>0</v>
      </c>
      <c r="AK47" s="139">
        <f>Correctie!$U$47</f>
        <v>0</v>
      </c>
      <c r="AL47" s="139">
        <f>Correctie!$V$47</f>
        <v>0</v>
      </c>
      <c r="AM47" s="139">
        <f>Correctie!$V$47</f>
        <v>0</v>
      </c>
      <c r="AN47" s="139">
        <f>Correctie!$W$47</f>
        <v>0</v>
      </c>
      <c r="AO47" s="139">
        <f>Correctie!$W$47</f>
        <v>0</v>
      </c>
      <c r="AP47" s="139">
        <f>Correctie!$X$47</f>
        <v>0</v>
      </c>
      <c r="AQ47" s="139">
        <f>Correctie!$X$47</f>
        <v>0</v>
      </c>
      <c r="AR47" s="139">
        <f>Correctie!$Y$47</f>
        <v>0</v>
      </c>
      <c r="AS47" s="140">
        <f>Correctie!$Y$47</f>
        <v>0</v>
      </c>
      <c r="AT47" s="141">
        <f>Correctie!$Z$47</f>
        <v>0</v>
      </c>
      <c r="AU47" s="139">
        <f>Correctie!$Z$47</f>
        <v>0</v>
      </c>
      <c r="AV47" s="139">
        <f>Correctie!$AA$47</f>
        <v>0</v>
      </c>
      <c r="AW47" s="139">
        <f>Correctie!$AA$47</f>
        <v>0</v>
      </c>
      <c r="AX47" s="139">
        <f>Correctie!$AB$47</f>
        <v>0</v>
      </c>
      <c r="AY47" s="139">
        <f>Correctie!$AB$47</f>
        <v>0</v>
      </c>
      <c r="AZ47" s="139">
        <f>Correctie!$AC$47</f>
        <v>0</v>
      </c>
      <c r="BA47" s="139">
        <f>Correctie!$AC$47</f>
        <v>0</v>
      </c>
      <c r="BB47" s="139">
        <f>Correctie!$AD$47</f>
        <v>0</v>
      </c>
      <c r="BC47" s="140">
        <f>Correctie!$AD$47</f>
        <v>0</v>
      </c>
      <c r="BD47" s="141">
        <f>Correctie!$AE$47</f>
        <v>0</v>
      </c>
      <c r="BE47" s="139">
        <f>Correctie!$AE$47</f>
        <v>0</v>
      </c>
      <c r="BF47" s="139">
        <f>Correctie!$AF$47</f>
        <v>0</v>
      </c>
      <c r="BG47" s="139">
        <f>Correctie!$AF$47</f>
        <v>0</v>
      </c>
      <c r="BH47" s="139">
        <f>Correctie!$AG$47</f>
        <v>0</v>
      </c>
      <c r="BI47" s="139">
        <f>Correctie!$AG$47</f>
        <v>0</v>
      </c>
      <c r="BJ47" s="139">
        <f>Correctie!$AH$47</f>
        <v>0</v>
      </c>
      <c r="BK47" s="139">
        <f>Correctie!$AH$47</f>
        <v>0</v>
      </c>
      <c r="BL47" s="139">
        <f>Correctie!$AI$47</f>
        <v>0</v>
      </c>
      <c r="BM47" s="139">
        <f>Correctie!$AI$47</f>
        <v>0</v>
      </c>
    </row>
    <row r="48" spans="1:65" s="2" customFormat="1" ht="12.75" customHeight="1" x14ac:dyDescent="0.3">
      <c r="A48" s="79"/>
      <c r="B48" s="204" t="s">
        <v>37</v>
      </c>
      <c r="C48" s="253"/>
      <c r="D48" s="204" t="s">
        <v>117</v>
      </c>
      <c r="E48" s="252"/>
      <c r="F48" s="84"/>
      <c r="G48" s="84"/>
      <c r="H48" s="84"/>
      <c r="I48" s="84"/>
      <c r="J48" s="84"/>
      <c r="K48" s="84"/>
      <c r="L48" s="84"/>
      <c r="M48" s="84"/>
      <c r="N48" s="84"/>
      <c r="O48" s="91"/>
      <c r="P48" s="88"/>
      <c r="Q48" s="84"/>
      <c r="R48" s="84"/>
      <c r="S48" s="84"/>
      <c r="T48" s="84"/>
      <c r="U48" s="84"/>
      <c r="V48" s="84"/>
      <c r="W48" s="84"/>
      <c r="X48" s="84"/>
      <c r="Y48" s="91"/>
      <c r="Z48" s="88"/>
      <c r="AA48" s="84"/>
      <c r="AB48" s="84"/>
      <c r="AC48" s="84"/>
      <c r="AD48" s="84"/>
      <c r="AE48" s="84"/>
      <c r="AF48" s="84"/>
      <c r="AG48" s="84"/>
      <c r="AH48" s="84"/>
      <c r="AI48" s="91"/>
      <c r="AJ48" s="88"/>
      <c r="AK48" s="84"/>
      <c r="AL48" s="84"/>
      <c r="AM48" s="84"/>
      <c r="AN48" s="84"/>
      <c r="AO48" s="84"/>
      <c r="AP48" s="84"/>
      <c r="AQ48" s="84"/>
      <c r="AR48" s="84"/>
      <c r="AS48" s="91"/>
      <c r="AT48" s="88"/>
      <c r="AU48" s="84"/>
      <c r="AV48" s="84"/>
      <c r="AW48" s="84"/>
      <c r="AX48" s="84"/>
      <c r="AY48" s="84"/>
      <c r="AZ48" s="84"/>
      <c r="BA48" s="84"/>
      <c r="BB48" s="84"/>
      <c r="BC48" s="91"/>
      <c r="BD48" s="88"/>
      <c r="BE48" s="84"/>
      <c r="BF48" s="84"/>
      <c r="BG48" s="84"/>
      <c r="BH48" s="84"/>
      <c r="BI48" s="84"/>
      <c r="BJ48" s="84"/>
      <c r="BK48" s="84"/>
      <c r="BL48" s="84"/>
      <c r="BM48" s="84"/>
    </row>
    <row r="49" spans="1:65" s="2" customFormat="1" ht="17.25" customHeight="1" x14ac:dyDescent="0.3">
      <c r="A49" s="79"/>
      <c r="B49" s="254" t="s">
        <v>50</v>
      </c>
      <c r="C49" s="253"/>
      <c r="D49" s="168" t="s">
        <v>16</v>
      </c>
      <c r="E49" s="57">
        <v>-20</v>
      </c>
      <c r="F49" s="86" t="e">
        <f>IF(((FLOOR((-F$45)/2,1))+(-F$46))&lt;$E$49,$E$49,((FLOOR((-F$45)/2,1))+(-F$46)))</f>
        <v>#VALUE!</v>
      </c>
      <c r="G49" s="86" t="e">
        <f t="shared" ref="G49:BM49" si="0">IF(((FLOOR((-G$45)/2,1))+(-G$46))&lt;$E$49,$E$49,((FLOOR((-G$45)/2,1))+(-G$46)))</f>
        <v>#REF!</v>
      </c>
      <c r="H49" s="86" t="e">
        <f t="shared" si="0"/>
        <v>#VALUE!</v>
      </c>
      <c r="I49" s="86" t="e">
        <f t="shared" si="0"/>
        <v>#REF!</v>
      </c>
      <c r="J49" s="86" t="e">
        <f t="shared" si="0"/>
        <v>#VALUE!</v>
      </c>
      <c r="K49" s="86" t="e">
        <f t="shared" si="0"/>
        <v>#REF!</v>
      </c>
      <c r="L49" s="86" t="e">
        <f t="shared" si="0"/>
        <v>#VALUE!</v>
      </c>
      <c r="M49" s="86" t="e">
        <f t="shared" si="0"/>
        <v>#REF!</v>
      </c>
      <c r="N49" s="86" t="e">
        <f t="shared" si="0"/>
        <v>#VALUE!</v>
      </c>
      <c r="O49" s="93" t="e">
        <f t="shared" si="0"/>
        <v>#REF!</v>
      </c>
      <c r="P49" s="90" t="e">
        <f t="shared" si="0"/>
        <v>#VALUE!</v>
      </c>
      <c r="Q49" s="86" t="e">
        <f t="shared" si="0"/>
        <v>#REF!</v>
      </c>
      <c r="R49" s="86" t="e">
        <f t="shared" si="0"/>
        <v>#VALUE!</v>
      </c>
      <c r="S49" s="86" t="e">
        <f t="shared" si="0"/>
        <v>#REF!</v>
      </c>
      <c r="T49" s="86" t="e">
        <f t="shared" si="0"/>
        <v>#VALUE!</v>
      </c>
      <c r="U49" s="86" t="e">
        <f t="shared" si="0"/>
        <v>#REF!</v>
      </c>
      <c r="V49" s="86" t="e">
        <f t="shared" si="0"/>
        <v>#VALUE!</v>
      </c>
      <c r="W49" s="86" t="e">
        <f t="shared" si="0"/>
        <v>#REF!</v>
      </c>
      <c r="X49" s="86" t="e">
        <f t="shared" si="0"/>
        <v>#VALUE!</v>
      </c>
      <c r="Y49" s="93" t="e">
        <f t="shared" si="0"/>
        <v>#REF!</v>
      </c>
      <c r="Z49" s="90" t="e">
        <f t="shared" si="0"/>
        <v>#VALUE!</v>
      </c>
      <c r="AA49" s="86" t="e">
        <f t="shared" si="0"/>
        <v>#REF!</v>
      </c>
      <c r="AB49" s="86" t="e">
        <f t="shared" si="0"/>
        <v>#VALUE!</v>
      </c>
      <c r="AC49" s="86" t="e">
        <f t="shared" si="0"/>
        <v>#REF!</v>
      </c>
      <c r="AD49" s="86" t="e">
        <f t="shared" si="0"/>
        <v>#VALUE!</v>
      </c>
      <c r="AE49" s="86" t="e">
        <f t="shared" si="0"/>
        <v>#REF!</v>
      </c>
      <c r="AF49" s="86" t="e">
        <f t="shared" si="0"/>
        <v>#VALUE!</v>
      </c>
      <c r="AG49" s="86" t="e">
        <f t="shared" si="0"/>
        <v>#REF!</v>
      </c>
      <c r="AH49" s="86" t="e">
        <f t="shared" si="0"/>
        <v>#VALUE!</v>
      </c>
      <c r="AI49" s="93" t="e">
        <f t="shared" si="0"/>
        <v>#REF!</v>
      </c>
      <c r="AJ49" s="90" t="e">
        <f t="shared" si="0"/>
        <v>#VALUE!</v>
      </c>
      <c r="AK49" s="86" t="e">
        <f t="shared" si="0"/>
        <v>#REF!</v>
      </c>
      <c r="AL49" s="86" t="e">
        <f t="shared" si="0"/>
        <v>#VALUE!</v>
      </c>
      <c r="AM49" s="86" t="e">
        <f t="shared" si="0"/>
        <v>#REF!</v>
      </c>
      <c r="AN49" s="86" t="e">
        <f t="shared" si="0"/>
        <v>#VALUE!</v>
      </c>
      <c r="AO49" s="86" t="e">
        <f t="shared" si="0"/>
        <v>#REF!</v>
      </c>
      <c r="AP49" s="86" t="e">
        <f t="shared" si="0"/>
        <v>#VALUE!</v>
      </c>
      <c r="AQ49" s="86" t="e">
        <f t="shared" si="0"/>
        <v>#REF!</v>
      </c>
      <c r="AR49" s="86" t="e">
        <f t="shared" si="0"/>
        <v>#VALUE!</v>
      </c>
      <c r="AS49" s="93" t="e">
        <f t="shared" si="0"/>
        <v>#REF!</v>
      </c>
      <c r="AT49" s="90" t="e">
        <f t="shared" si="0"/>
        <v>#VALUE!</v>
      </c>
      <c r="AU49" s="86" t="e">
        <f t="shared" si="0"/>
        <v>#REF!</v>
      </c>
      <c r="AV49" s="86" t="e">
        <f t="shared" si="0"/>
        <v>#VALUE!</v>
      </c>
      <c r="AW49" s="86" t="e">
        <f t="shared" si="0"/>
        <v>#REF!</v>
      </c>
      <c r="AX49" s="86" t="e">
        <f t="shared" si="0"/>
        <v>#VALUE!</v>
      </c>
      <c r="AY49" s="86" t="e">
        <f t="shared" si="0"/>
        <v>#REF!</v>
      </c>
      <c r="AZ49" s="86" t="e">
        <f t="shared" si="0"/>
        <v>#VALUE!</v>
      </c>
      <c r="BA49" s="86" t="e">
        <f t="shared" si="0"/>
        <v>#REF!</v>
      </c>
      <c r="BB49" s="86" t="e">
        <f t="shared" si="0"/>
        <v>#VALUE!</v>
      </c>
      <c r="BC49" s="93" t="e">
        <f t="shared" si="0"/>
        <v>#REF!</v>
      </c>
      <c r="BD49" s="90" t="e">
        <f t="shared" si="0"/>
        <v>#VALUE!</v>
      </c>
      <c r="BE49" s="86" t="e">
        <f t="shared" si="0"/>
        <v>#REF!</v>
      </c>
      <c r="BF49" s="86" t="e">
        <f t="shared" si="0"/>
        <v>#VALUE!</v>
      </c>
      <c r="BG49" s="86" t="e">
        <f t="shared" si="0"/>
        <v>#REF!</v>
      </c>
      <c r="BH49" s="86" t="e">
        <f t="shared" si="0"/>
        <v>#VALUE!</v>
      </c>
      <c r="BI49" s="86" t="e">
        <f t="shared" si="0"/>
        <v>#REF!</v>
      </c>
      <c r="BJ49" s="86" t="e">
        <f t="shared" si="0"/>
        <v>#VALUE!</v>
      </c>
      <c r="BK49" s="86" t="e">
        <f t="shared" si="0"/>
        <v>#REF!</v>
      </c>
      <c r="BL49" s="86" t="e">
        <f t="shared" si="0"/>
        <v>#VALUE!</v>
      </c>
      <c r="BM49" s="86" t="e">
        <f t="shared" si="0"/>
        <v>#REF!</v>
      </c>
    </row>
    <row r="50" spans="1:65" s="2" customFormat="1" ht="17.25" customHeight="1" x14ac:dyDescent="0.25">
      <c r="A50" s="79"/>
      <c r="B50" s="169"/>
      <c r="C50" s="169"/>
      <c r="D50" s="170" t="s">
        <v>16</v>
      </c>
      <c r="E50" s="57">
        <v>-10</v>
      </c>
      <c r="F50" s="86">
        <f>IF(F$47=0,0,(IF((F$47&lt;Validatie!$K$2),IF(Validatie!$K$2-F$47&gt;=91,-10,IF(Validatie!$K$2-F$47&gt;=81,-8,IF(Validatie!$K$2-F$47&gt;=71,-6,IF(Validatie!$K$2-F$47&gt;=61,-4,IF(Validatie!$K$2-F$47&gt;=51,-2,IF(Validatie!$K$2-F$47&gt;=1,-1,0))))))))+IF((F$47&gt;Validatie!$K$3),IF(F$47-Validatie!$K$3&gt;=91,-10,IF(F$47-Validatie!$K$3&gt;=81,-8,IF(F$47-Validatie!$K$3&gt;=71,-6,IF(F$47-Validatie!$K$3&gt;=61,-4,IF(F$47-Validatie!$K$3&gt;=51,-2,IF(F$47-Validatie!$K$3&gt;=1,-1,0))))))))</f>
        <v>0</v>
      </c>
      <c r="G50" s="86">
        <f>IF(F$47=0,0,(IF((F$47&lt;Validatie!$K$2),IF(Validatie!$K$2-F$47&gt;=91,-10,IF(Validatie!$K$2-F$47&gt;=81,-8,IF(Validatie!$K$2-F$47&gt;=71,-6,IF(Validatie!$K$2-F$47&gt;=61,-4,IF(Validatie!$K$2-F$47&gt;=51,-2,IF(Validatie!$K$2-F$47&gt;=1,-1,0))))))))+IF((F$47&gt;Validatie!$K$3),IF(F$47-Validatie!$K$3&gt;=91,-10,IF(F$47-Validatie!$K$3&gt;=81,-8,IF(F$47-Validatie!$K$3&gt;=71,-6,IF(F$47-Validatie!$K$3&gt;=61,-4,IF(F$47-Validatie!$K$3&gt;=51,-2,IF(F$47-Validatie!$K$3&gt;=1,-1,0))))))))</f>
        <v>0</v>
      </c>
      <c r="H50" s="86">
        <f>IF(H$47=0,0,(IF((H$47&lt;Validatie!$K$2),IF(Validatie!$K$2-H$47&gt;=91,-10,IF(Validatie!$K$2-H$47&gt;=81,-8,IF(Validatie!$K$2-H$47&gt;=71,-6,IF(Validatie!$K$2-H$47&gt;=61,-4,IF(Validatie!$K$2-H$47&gt;=51,-2,IF(Validatie!$K$2-H$47&gt;=1,-1,0))))))))+IF((H$47&gt;Validatie!$K$3),IF(H$47-Validatie!$K$3&gt;=91,-10,IF(H$47-Validatie!$K$3&gt;=81,-8,IF(H$47-Validatie!$K$3&gt;=71,-6,IF(H$47-Validatie!$K$3&gt;=61,-4,IF(H$47-Validatie!$K$3&gt;=51,-2,IF(H$47-Validatie!$K$3&gt;=1,-1,0))))))))</f>
        <v>0</v>
      </c>
      <c r="I50" s="86">
        <f>IF(H$47=0,0,(IF((H$47&lt;Validatie!$K$2),IF(Validatie!$K$2-H$47&gt;=91,-10,IF(Validatie!$K$2-H$47&gt;=81,-8,IF(Validatie!$K$2-H$47&gt;=71,-6,IF(Validatie!$K$2-H$47&gt;=61,-4,IF(Validatie!$K$2-H$47&gt;=51,-2,IF(Validatie!$K$2-H$47&gt;=1,-1,0))))))))+IF((H$47&gt;Validatie!$K$3),IF(H$47-Validatie!$K$3&gt;=91,-10,IF(H$47-Validatie!$K$3&gt;=81,-8,IF(H$47-Validatie!$K$3&gt;=71,-6,IF(H$47-Validatie!$K$3&gt;=61,-4,IF(H$47-Validatie!$K$3&gt;=51,-2,IF(H$47-Validatie!$K$3&gt;=1,-1,0))))))))</f>
        <v>0</v>
      </c>
      <c r="J50" s="86">
        <f>IF(J$47=0,0,(IF((J$47&lt;Validatie!$K$2),IF(Validatie!$K$2-J$47&gt;=91,-10,IF(Validatie!$K$2-J$47&gt;=81,-8,IF(Validatie!$K$2-J$47&gt;=71,-6,IF(Validatie!$K$2-J$47&gt;=61,-4,IF(Validatie!$K$2-J$47&gt;=51,-2,IF(Validatie!$K$2-J$47&gt;=1,-1,0))))))))+IF((J$47&gt;Validatie!$K$3),IF(J$47-Validatie!$K$3&gt;=91,-10,IF(J$47-Validatie!$K$3&gt;=81,-8,IF(J$47-Validatie!$K$3&gt;=71,-6,IF(J$47-Validatie!$K$3&gt;=61,-4,IF(J$47-Validatie!$K$3&gt;=51,-2,IF(J$47-Validatie!$K$3&gt;=1,-1,0))))))))</f>
        <v>0</v>
      </c>
      <c r="K50" s="86">
        <f>IF(J$47=0,0,(IF((J$47&lt;Validatie!$K$2),IF(Validatie!$K$2-J$47&gt;=91,-10,IF(Validatie!$K$2-J$47&gt;=81,-8,IF(Validatie!$K$2-J$47&gt;=71,-6,IF(Validatie!$K$2-J$47&gt;=61,-4,IF(Validatie!$K$2-J$47&gt;=51,-2,IF(Validatie!$K$2-J$47&gt;=1,-1,0))))))))+IF((J$47&gt;Validatie!$K$3),IF(J$47-Validatie!$K$3&gt;=91,-10,IF(J$47-Validatie!$K$3&gt;=81,-8,IF(J$47-Validatie!$K$3&gt;=71,-6,IF(J$47-Validatie!$K$3&gt;=61,-4,IF(J$47-Validatie!$K$3&gt;=51,-2,IF(J$47-Validatie!$K$3&gt;=1,-1,0))))))))</f>
        <v>0</v>
      </c>
      <c r="L50" s="86">
        <f>IF(L$47=0,0,(IF((L$47&lt;Validatie!$K$2),IF(Validatie!$K$2-L$47&gt;=91,-10,IF(Validatie!$K$2-L$47&gt;=81,-8,IF(Validatie!$K$2-L$47&gt;=71,-6,IF(Validatie!$K$2-L$47&gt;=61,-4,IF(Validatie!$K$2-L$47&gt;=51,-2,IF(Validatie!$K$2-L$47&gt;=1,-1,0))))))))+IF((L$47&gt;Validatie!$K$3),IF(L$47-Validatie!$K$3&gt;=91,-10,IF(L$47-Validatie!$K$3&gt;=81,-8,IF(L$47-Validatie!$K$3&gt;=71,-6,IF(L$47-Validatie!$K$3&gt;=61,-4,IF(L$47-Validatie!$K$3&gt;=51,-2,IF(L$47-Validatie!$K$3&gt;=1,-1,0))))))))</f>
        <v>0</v>
      </c>
      <c r="M50" s="86">
        <f>IF(L$47=0,0,(IF((L$47&lt;Validatie!$K$2),IF(Validatie!$K$2-L$47&gt;=91,-10,IF(Validatie!$K$2-L$47&gt;=81,-8,IF(Validatie!$K$2-L$47&gt;=71,-6,IF(Validatie!$K$2-L$47&gt;=61,-4,IF(Validatie!$K$2-L$47&gt;=51,-2,IF(Validatie!$K$2-L$47&gt;=1,-1,0))))))))+IF((L$47&gt;Validatie!$K$3),IF(L$47-Validatie!$K$3&gt;=91,-10,IF(L$47-Validatie!$K$3&gt;=81,-8,IF(L$47-Validatie!$K$3&gt;=71,-6,IF(L$47-Validatie!$K$3&gt;=61,-4,IF(L$47-Validatie!$K$3&gt;=51,-2,IF(L$47-Validatie!$K$3&gt;=1,-1,0))))))))</f>
        <v>0</v>
      </c>
      <c r="N50" s="86">
        <f>IF(N$47=0,0,(IF((N$47&lt;Validatie!$K$2),IF(Validatie!$K$2-N$47&gt;=91,-10,IF(Validatie!$K$2-N$47&gt;=81,-8,IF(Validatie!$K$2-N$47&gt;=71,-6,IF(Validatie!$K$2-N$47&gt;=61,-4,IF(Validatie!$K$2-N$47&gt;=51,-2,IF(Validatie!$K$2-N$47&gt;=1,-1,0))))))))+IF((N$47&gt;Validatie!$K$3),IF(N$47-Validatie!$K$3&gt;=91,-10,IF(N$47-Validatie!$K$3&gt;=81,-8,IF(N$47-Validatie!$K$3&gt;=71,-6,IF(N$47-Validatie!$K$3&gt;=61,-4,IF(N$47-Validatie!$K$3&gt;=51,-2,IF(N$47-Validatie!$K$3&gt;=1,-1,0))))))))</f>
        <v>0</v>
      </c>
      <c r="O50" s="93">
        <f>IF(N$47=0,0,(IF((N$47&lt;Validatie!$K$2),IF(Validatie!$K$2-N$47&gt;=91,-10,IF(Validatie!$K$2-N$47&gt;=81,-8,IF(Validatie!$K$2-N$47&gt;=71,-6,IF(Validatie!$K$2-N$47&gt;=61,-4,IF(Validatie!$K$2-N$47&gt;=51,-2,IF(Validatie!$K$2-N$47&gt;=1,-1,0))))))))+IF((N$47&gt;Validatie!$K$3),IF(N$47-Validatie!$K$3&gt;=91,-10,IF(N$47-Validatie!$K$3&gt;=81,-8,IF(N$47-Validatie!$K$3&gt;=71,-6,IF(N$47-Validatie!$K$3&gt;=61,-4,IF(N$47-Validatie!$K$3&gt;=51,-2,IF(N$47-Validatie!$K$3&gt;=1,-1,0))))))))</f>
        <v>0</v>
      </c>
      <c r="P50" s="90">
        <f>IF(P$47=0,0,(IF((P$47&lt;Validatie!$K$2),IF(Validatie!$K$2-P$47&gt;=91,-10,IF(Validatie!$K$2-P$47&gt;=81,-8,IF(Validatie!$K$2-P$47&gt;=71,-6,IF(Validatie!$K$2-P$47&gt;=61,-4,IF(Validatie!$K$2-P$47&gt;=51,-2,IF(Validatie!$K$2-P$47&gt;=1,-1,0))))))))+IF((P$47&gt;Validatie!$K$3),IF(P$47-Validatie!$K$3&gt;=91,-10,IF(P$47-Validatie!$K$3&gt;=81,-8,IF(P$47-Validatie!$K$3&gt;=71,-6,IF(P$47-Validatie!$K$3&gt;=61,-4,IF(P$47-Validatie!$K$3&gt;=51,-2,IF(P$47-Validatie!$K$3&gt;=1,-1,0))))))))</f>
        <v>0</v>
      </c>
      <c r="Q50" s="86">
        <f>IF(P$47=0,0,(IF((P$47&lt;Validatie!$K$2),IF(Validatie!$K$2-P$47&gt;=91,-10,IF(Validatie!$K$2-P$47&gt;=81,-8,IF(Validatie!$K$2-P$47&gt;=71,-6,IF(Validatie!$K$2-P$47&gt;=61,-4,IF(Validatie!$K$2-P$47&gt;=51,-2,IF(Validatie!$K$2-P$47&gt;=1,-1,0))))))))+IF((P$47&gt;Validatie!$K$3),IF(P$47-Validatie!$K$3&gt;=91,-10,IF(P$47-Validatie!$K$3&gt;=81,-8,IF(P$47-Validatie!$K$3&gt;=71,-6,IF(P$47-Validatie!$K$3&gt;=61,-4,IF(P$47-Validatie!$K$3&gt;=51,-2,IF(P$47-Validatie!$K$3&gt;=1,-1,0))))))))</f>
        <v>0</v>
      </c>
      <c r="R50" s="86">
        <f>IF(R$47=0,0,(IF((R$47&lt;Validatie!$K$2),IF(Validatie!$K$2-R$47&gt;=91,-10,IF(Validatie!$K$2-R$47&gt;=81,-8,IF(Validatie!$K$2-R$47&gt;=71,-6,IF(Validatie!$K$2-R$47&gt;=61,-4,IF(Validatie!$K$2-R$47&gt;=51,-2,IF(Validatie!$K$2-R$47&gt;=1,-1,0))))))))+IF((R$47&gt;Validatie!$K$3),IF(R$47-Validatie!$K$3&gt;=91,-10,IF(R$47-Validatie!$K$3&gt;=81,-8,IF(R$47-Validatie!$K$3&gt;=71,-6,IF(R$47-Validatie!$K$3&gt;=61,-4,IF(R$47-Validatie!$K$3&gt;=51,-2,IF(R$47-Validatie!$K$3&gt;=1,-1,0))))))))</f>
        <v>0</v>
      </c>
      <c r="S50" s="86">
        <f>IF(R$47=0,0,(IF((R$47&lt;Validatie!$K$2),IF(Validatie!$K$2-R$47&gt;=91,-10,IF(Validatie!$K$2-R$47&gt;=81,-8,IF(Validatie!$K$2-R$47&gt;=71,-6,IF(Validatie!$K$2-R$47&gt;=61,-4,IF(Validatie!$K$2-R$47&gt;=51,-2,IF(Validatie!$K$2-R$47&gt;=1,-1,0))))))))+IF((R$47&gt;Validatie!$K$3),IF(R$47-Validatie!$K$3&gt;=91,-10,IF(R$47-Validatie!$K$3&gt;=81,-8,IF(R$47-Validatie!$K$3&gt;=71,-6,IF(R$47-Validatie!$K$3&gt;=61,-4,IF(R$47-Validatie!$K$3&gt;=51,-2,IF(R$47-Validatie!$K$3&gt;=1,-1,0))))))))</f>
        <v>0</v>
      </c>
      <c r="T50" s="86">
        <f>IF(T$47=0,0,(IF((T$47&lt;Validatie!$K$2),IF(Validatie!$K$2-T$47&gt;=91,-10,IF(Validatie!$K$2-T$47&gt;=81,-8,IF(Validatie!$K$2-T$47&gt;=71,-6,IF(Validatie!$K$2-T$47&gt;=61,-4,IF(Validatie!$K$2-T$47&gt;=51,-2,IF(Validatie!$K$2-T$47&gt;=1,-1,0))))))))+IF((T$47&gt;Validatie!$K$3),IF(T$47-Validatie!$K$3&gt;=91,-10,IF(T$47-Validatie!$K$3&gt;=81,-8,IF(T$47-Validatie!$K$3&gt;=71,-6,IF(T$47-Validatie!$K$3&gt;=61,-4,IF(T$47-Validatie!$K$3&gt;=51,-2,IF(T$47-Validatie!$K$3&gt;=1,-1,0))))))))</f>
        <v>0</v>
      </c>
      <c r="U50" s="86">
        <f>IF(T$47=0,0,(IF((T$47&lt;Validatie!$K$2),IF(Validatie!$K$2-T$47&gt;=91,-10,IF(Validatie!$K$2-T$47&gt;=81,-8,IF(Validatie!$K$2-T$47&gt;=71,-6,IF(Validatie!$K$2-T$47&gt;=61,-4,IF(Validatie!$K$2-T$47&gt;=51,-2,IF(Validatie!$K$2-T$47&gt;=1,-1,0))))))))+IF((T$47&gt;Validatie!$K$3),IF(T$47-Validatie!$K$3&gt;=91,-10,IF(T$47-Validatie!$K$3&gt;=81,-8,IF(T$47-Validatie!$K$3&gt;=71,-6,IF(T$47-Validatie!$K$3&gt;=61,-4,IF(T$47-Validatie!$K$3&gt;=51,-2,IF(T$47-Validatie!$K$3&gt;=1,-1,0))))))))</f>
        <v>0</v>
      </c>
      <c r="V50" s="86">
        <f>IF(V$47=0,0,(IF((V$47&lt;Validatie!$K$2),IF(Validatie!$K$2-V$47&gt;=91,-10,IF(Validatie!$K$2-V$47&gt;=81,-8,IF(Validatie!$K$2-V$47&gt;=71,-6,IF(Validatie!$K$2-V$47&gt;=61,-4,IF(Validatie!$K$2-V$47&gt;=51,-2,IF(Validatie!$K$2-V$47&gt;=1,-1,0))))))))+IF((V$47&gt;Validatie!$K$3),IF(V$47-Validatie!$K$3&gt;=91,-10,IF(V$47-Validatie!$K$3&gt;=81,-8,IF(V$47-Validatie!$K$3&gt;=71,-6,IF(V$47-Validatie!$K$3&gt;=61,-4,IF(V$47-Validatie!$K$3&gt;=51,-2,IF(V$47-Validatie!$K$3&gt;=1,-1,0))))))))</f>
        <v>0</v>
      </c>
      <c r="W50" s="86">
        <f>IF(V$47=0,0,(IF((V$47&lt;Validatie!$K$2),IF(Validatie!$K$2-V$47&gt;=91,-10,IF(Validatie!$K$2-V$47&gt;=81,-8,IF(Validatie!$K$2-V$47&gt;=71,-6,IF(Validatie!$K$2-V$47&gt;=61,-4,IF(Validatie!$K$2-V$47&gt;=51,-2,IF(Validatie!$K$2-V$47&gt;=1,-1,0))))))))+IF((V$47&gt;Validatie!$K$3),IF(V$47-Validatie!$K$3&gt;=91,-10,IF(V$47-Validatie!$K$3&gt;=81,-8,IF(V$47-Validatie!$K$3&gt;=71,-6,IF(V$47-Validatie!$K$3&gt;=61,-4,IF(V$47-Validatie!$K$3&gt;=51,-2,IF(V$47-Validatie!$K$3&gt;=1,-1,0))))))))</f>
        <v>0</v>
      </c>
      <c r="X50" s="86">
        <f>IF(X$47=0,0,(IF((X$47&lt;Validatie!$K$2),IF(Validatie!$K$2-X$47&gt;=91,-10,IF(Validatie!$K$2-X$47&gt;=81,-8,IF(Validatie!$K$2-X$47&gt;=71,-6,IF(Validatie!$K$2-X$47&gt;=61,-4,IF(Validatie!$K$2-X$47&gt;=51,-2,IF(Validatie!$K$2-X$47&gt;=1,-1,0))))))))+IF((X$47&gt;Validatie!$K$3),IF(X$47-Validatie!$K$3&gt;=91,-10,IF(X$47-Validatie!$K$3&gt;=81,-8,IF(X$47-Validatie!$K$3&gt;=71,-6,IF(X$47-Validatie!$K$3&gt;=61,-4,IF(X$47-Validatie!$K$3&gt;=51,-2,IF(X$47-Validatie!$K$3&gt;=1,-1,0))))))))</f>
        <v>0</v>
      </c>
      <c r="Y50" s="93">
        <f>IF(X$47=0,0,(IF((X$47&lt;Validatie!$K$2),IF(Validatie!$K$2-X$47&gt;=91,-10,IF(Validatie!$K$2-X$47&gt;=81,-8,IF(Validatie!$K$2-X$47&gt;=71,-6,IF(Validatie!$K$2-X$47&gt;=61,-4,IF(Validatie!$K$2-X$47&gt;=51,-2,IF(Validatie!$K$2-X$47&gt;=1,-1,0))))))))+IF((X$47&gt;Validatie!$K$3),IF(X$47-Validatie!$K$3&gt;=91,-10,IF(X$47-Validatie!$K$3&gt;=81,-8,IF(X$47-Validatie!$K$3&gt;=71,-6,IF(X$47-Validatie!$K$3&gt;=61,-4,IF(X$47-Validatie!$K$3&gt;=51,-2,IF(X$47-Validatie!$K$3&gt;=1,-1,0))))))))</f>
        <v>0</v>
      </c>
      <c r="Z50" s="90">
        <f>IF(Z$47=0,0,(IF((Z$47&lt;Validatie!$K$2),IF(Validatie!$K$2-Z$47&gt;=91,-10,IF(Validatie!$K$2-Z$47&gt;=81,-8,IF(Validatie!$K$2-Z$47&gt;=71,-6,IF(Validatie!$K$2-Z$47&gt;=61,-4,IF(Validatie!$K$2-Z$47&gt;=51,-2,IF(Validatie!$K$2-Z$47&gt;=1,-1,0))))))))+IF((Z$47&gt;Validatie!$K$3),IF(Z$47-Validatie!$K$3&gt;=91,-10,IF(Z$47-Validatie!$K$3&gt;=81,-8,IF(Z$47-Validatie!$K$3&gt;=71,-6,IF(Z$47-Validatie!$K$3&gt;=61,-4,IF(Z$47-Validatie!$K$3&gt;=51,-2,IF(Z$47-Validatie!$K$3&gt;=1,-1,0))))))))</f>
        <v>0</v>
      </c>
      <c r="AA50" s="86">
        <f>IF(Z$47=0,0,(IF((Z$47&lt;Validatie!$K$2),IF(Validatie!$K$2-Z$47&gt;=91,-10,IF(Validatie!$K$2-Z$47&gt;=81,-8,IF(Validatie!$K$2-Z$47&gt;=71,-6,IF(Validatie!$K$2-Z$47&gt;=61,-4,IF(Validatie!$K$2-Z$47&gt;=51,-2,IF(Validatie!$K$2-Z$47&gt;=1,-1,0))))))))+IF((Z$47&gt;Validatie!$K$3),IF(Z$47-Validatie!$K$3&gt;=91,-10,IF(Z$47-Validatie!$K$3&gt;=81,-8,IF(Z$47-Validatie!$K$3&gt;=71,-6,IF(Z$47-Validatie!$K$3&gt;=61,-4,IF(Z$47-Validatie!$K$3&gt;=51,-2,IF(Z$47-Validatie!$K$3&gt;=1,-1,0))))))))</f>
        <v>0</v>
      </c>
      <c r="AB50" s="86">
        <f>IF(AB$47=0,0,(IF((AB$47&lt;Validatie!$K$2),IF(Validatie!$K$2-AB$47&gt;=91,-10,IF(Validatie!$K$2-AB$47&gt;=81,-8,IF(Validatie!$K$2-AB$47&gt;=71,-6,IF(Validatie!$K$2-AB$47&gt;=61,-4,IF(Validatie!$K$2-AB$47&gt;=51,-2,IF(Validatie!$K$2-AB$47&gt;=1,-1,0))))))))+IF((AB$47&gt;Validatie!$K$3),IF(AB$47-Validatie!$K$3&gt;=91,-10,IF(AB$47-Validatie!$K$3&gt;=81,-8,IF(AB$47-Validatie!$K$3&gt;=71,-6,IF(AB$47-Validatie!$K$3&gt;=61,-4,IF(AB$47-Validatie!$K$3&gt;=51,-2,IF(AB$47-Validatie!$K$3&gt;=1,-1,0))))))))</f>
        <v>0</v>
      </c>
      <c r="AC50" s="86">
        <f>IF(AB$47=0,0,(IF((AB$47&lt;Validatie!$K$2),IF(Validatie!$K$2-AB$47&gt;=91,-10,IF(Validatie!$K$2-AB$47&gt;=81,-8,IF(Validatie!$K$2-AB$47&gt;=71,-6,IF(Validatie!$K$2-AB$47&gt;=61,-4,IF(Validatie!$K$2-AB$47&gt;=51,-2,IF(Validatie!$K$2-AB$47&gt;=1,-1,0))))))))+IF((AB$47&gt;Validatie!$K$3),IF(AB$47-Validatie!$K$3&gt;=91,-10,IF(AB$47-Validatie!$K$3&gt;=81,-8,IF(AB$47-Validatie!$K$3&gt;=71,-6,IF(AB$47-Validatie!$K$3&gt;=61,-4,IF(AB$47-Validatie!$K$3&gt;=51,-2,IF(AB$47-Validatie!$K$3&gt;=1,-1,0))))))))</f>
        <v>0</v>
      </c>
      <c r="AD50" s="86">
        <f>IF(AD$47=0,0,(IF((AD$47&lt;Validatie!$K$2),IF(Validatie!$K$2-AD$47&gt;=91,-10,IF(Validatie!$K$2-AD$47&gt;=81,-8,IF(Validatie!$K$2-AD$47&gt;=71,-6,IF(Validatie!$K$2-AD$47&gt;=61,-4,IF(Validatie!$K$2-AD$47&gt;=51,-2,IF(Validatie!$K$2-AD$47&gt;=1,-1,0))))))))+IF((AD$47&gt;Validatie!$K$3),IF(AD$47-Validatie!$K$3&gt;=91,-10,IF(AD$47-Validatie!$K$3&gt;=81,-8,IF(AD$47-Validatie!$K$3&gt;=71,-6,IF(AD$47-Validatie!$K$3&gt;=61,-4,IF(AD$47-Validatie!$K$3&gt;=51,-2,IF(AD$47-Validatie!$K$3&gt;=1,-1,0))))))))</f>
        <v>0</v>
      </c>
      <c r="AE50" s="86">
        <f>IF(AD$47=0,0,(IF((AD$47&lt;Validatie!$K$2),IF(Validatie!$K$2-AD$47&gt;=91,-10,IF(Validatie!$K$2-AD$47&gt;=81,-8,IF(Validatie!$K$2-AD$47&gt;=71,-6,IF(Validatie!$K$2-AD$47&gt;=61,-4,IF(Validatie!$K$2-AD$47&gt;=51,-2,IF(Validatie!$K$2-AD$47&gt;=1,-1,0))))))))+IF((AD$47&gt;Validatie!$K$3),IF(AD$47-Validatie!$K$3&gt;=91,-10,IF(AD$47-Validatie!$K$3&gt;=81,-8,IF(AD$47-Validatie!$K$3&gt;=71,-6,IF(AD$47-Validatie!$K$3&gt;=61,-4,IF(AD$47-Validatie!$K$3&gt;=51,-2,IF(AD$47-Validatie!$K$3&gt;=1,-1,0))))))))</f>
        <v>0</v>
      </c>
      <c r="AF50" s="86">
        <f>IF(AF$47=0,0,(IF((AF$47&lt;Validatie!$K$2),IF(Validatie!$K$2-AF$47&gt;=91,-10,IF(Validatie!$K$2-AF$47&gt;=81,-8,IF(Validatie!$K$2-AF$47&gt;=71,-6,IF(Validatie!$K$2-AF$47&gt;=61,-4,IF(Validatie!$K$2-AF$47&gt;=51,-2,IF(Validatie!$K$2-AF$47&gt;=1,-1,0))))))))+IF((AF$47&gt;Validatie!$K$3),IF(AF$47-Validatie!$K$3&gt;=91,-10,IF(AF$47-Validatie!$K$3&gt;=81,-8,IF(AF$47-Validatie!$K$3&gt;=71,-6,IF(AF$47-Validatie!$K$3&gt;=61,-4,IF(AF$47-Validatie!$K$3&gt;=51,-2,IF(AF$47-Validatie!$K$3&gt;=1,-1,0))))))))</f>
        <v>0</v>
      </c>
      <c r="AG50" s="86">
        <f>IF(AF$47=0,0,(IF((AF$47&lt;Validatie!$K$2),IF(Validatie!$K$2-AF$47&gt;=91,-10,IF(Validatie!$K$2-AF$47&gt;=81,-8,IF(Validatie!$K$2-AF$47&gt;=71,-6,IF(Validatie!$K$2-AF$47&gt;=61,-4,IF(Validatie!$K$2-AF$47&gt;=51,-2,IF(Validatie!$K$2-AF$47&gt;=1,-1,0))))))))+IF((AF$47&gt;Validatie!$K$3),IF(AF$47-Validatie!$K$3&gt;=91,-10,IF(AF$47-Validatie!$K$3&gt;=81,-8,IF(AF$47-Validatie!$K$3&gt;=71,-6,IF(AF$47-Validatie!$K$3&gt;=61,-4,IF(AF$47-Validatie!$K$3&gt;=51,-2,IF(AF$47-Validatie!$K$3&gt;=1,-1,0))))))))</f>
        <v>0</v>
      </c>
      <c r="AH50" s="86">
        <f>IF(AH$47=0,0,(IF((AH$47&lt;Validatie!$K$2),IF(Validatie!$K$2-AH$47&gt;=91,-10,IF(Validatie!$K$2-AH$47&gt;=81,-8,IF(Validatie!$K$2-AH$47&gt;=71,-6,IF(Validatie!$K$2-AH$47&gt;=61,-4,IF(Validatie!$K$2-AH$47&gt;=51,-2,IF(Validatie!$K$2-AH$47&gt;=1,-1,0))))))))+IF((AH$47&gt;Validatie!$K$3),IF(AH$47-Validatie!$K$3&gt;=91,-10,IF(AH$47-Validatie!$K$3&gt;=81,-8,IF(AH$47-Validatie!$K$3&gt;=71,-6,IF(AH$47-Validatie!$K$3&gt;=61,-4,IF(AH$47-Validatie!$K$3&gt;=51,-2,IF(AH$47-Validatie!$K$3&gt;=1,-1,0))))))))</f>
        <v>0</v>
      </c>
      <c r="AI50" s="93">
        <f>IF(AH$47=0,0,(IF((AH$47&lt;Validatie!$K$2),IF(Validatie!$K$2-AH$47&gt;=91,-10,IF(Validatie!$K$2-AH$47&gt;=81,-8,IF(Validatie!$K$2-AH$47&gt;=71,-6,IF(Validatie!$K$2-AH$47&gt;=61,-4,IF(Validatie!$K$2-AH$47&gt;=51,-2,IF(Validatie!$K$2-AH$47&gt;=1,-1,0))))))))+IF((AH$47&gt;Validatie!$K$3),IF(AH$47-Validatie!$K$3&gt;=91,-10,IF(AH$47-Validatie!$K$3&gt;=81,-8,IF(AH$47-Validatie!$K$3&gt;=71,-6,IF(AH$47-Validatie!$K$3&gt;=61,-4,IF(AH$47-Validatie!$K$3&gt;=51,-2,IF(AH$47-Validatie!$K$3&gt;=1,-1,0))))))))</f>
        <v>0</v>
      </c>
      <c r="AJ50" s="90">
        <f>IF(AJ$47=0,0,(IF((AJ$47&lt;Validatie!$K$2),IF(Validatie!$K$2-AJ$47&gt;=91,-10,IF(Validatie!$K$2-AJ$47&gt;=81,-8,IF(Validatie!$K$2-AJ$47&gt;=71,-6,IF(Validatie!$K$2-AJ$47&gt;=61,-4,IF(Validatie!$K$2-AJ$47&gt;=51,-2,IF(Validatie!$K$2-AJ$47&gt;=1,-1,0))))))))+IF((AJ$47&gt;Validatie!$K$3),IF(AJ$47-Validatie!$K$3&gt;=91,-10,IF(AJ$47-Validatie!$K$3&gt;=81,-8,IF(AJ$47-Validatie!$K$3&gt;=71,-6,IF(AJ$47-Validatie!$K$3&gt;=61,-4,IF(AJ$47-Validatie!$K$3&gt;=51,-2,IF(AJ$47-Validatie!$K$3&gt;=1,-1,0))))))))</f>
        <v>0</v>
      </c>
      <c r="AK50" s="86">
        <f>IF(AJ$47=0,0,(IF((AJ$47&lt;Validatie!$K$2),IF(Validatie!$K$2-AJ$47&gt;=91,-10,IF(Validatie!$K$2-AJ$47&gt;=81,-8,IF(Validatie!$K$2-AJ$47&gt;=71,-6,IF(Validatie!$K$2-AJ$47&gt;=61,-4,IF(Validatie!$K$2-AJ$47&gt;=51,-2,IF(Validatie!$K$2-AJ$47&gt;=1,-1,0))))))))+IF((AJ$47&gt;Validatie!$K$3),IF(AJ$47-Validatie!$K$3&gt;=91,-10,IF(AJ$47-Validatie!$K$3&gt;=81,-8,IF(AJ$47-Validatie!$K$3&gt;=71,-6,IF(AJ$47-Validatie!$K$3&gt;=61,-4,IF(AJ$47-Validatie!$K$3&gt;=51,-2,IF(AJ$47-Validatie!$K$3&gt;=1,-1,0))))))))</f>
        <v>0</v>
      </c>
      <c r="AL50" s="86">
        <f>IF(AL$47=0,0,(IF((AL$47&lt;Validatie!$K$2),IF(Validatie!$K$2-AL$47&gt;=91,-10,IF(Validatie!$K$2-AL$47&gt;=81,-8,IF(Validatie!$K$2-AL$47&gt;=71,-6,IF(Validatie!$K$2-AL$47&gt;=61,-4,IF(Validatie!$K$2-AL$47&gt;=51,-2,IF(Validatie!$K$2-AL$47&gt;=1,-1,0))))))))+IF((AL$47&gt;Validatie!$K$3),IF(AL$47-Validatie!$K$3&gt;=91,-10,IF(AL$47-Validatie!$K$3&gt;=81,-8,IF(AL$47-Validatie!$K$3&gt;=71,-6,IF(AL$47-Validatie!$K$3&gt;=61,-4,IF(AL$47-Validatie!$K$3&gt;=51,-2,IF(AL$47-Validatie!$K$3&gt;=1,-1,0))))))))</f>
        <v>0</v>
      </c>
      <c r="AM50" s="86">
        <f>IF(AL$47=0,0,(IF((AL$47&lt;Validatie!$K$2),IF(Validatie!$K$2-AL$47&gt;=91,-10,IF(Validatie!$K$2-AL$47&gt;=81,-8,IF(Validatie!$K$2-AL$47&gt;=71,-6,IF(Validatie!$K$2-AL$47&gt;=61,-4,IF(Validatie!$K$2-AL$47&gt;=51,-2,IF(Validatie!$K$2-AL$47&gt;=1,-1,0))))))))+IF((AL$47&gt;Validatie!$K$3),IF(AL$47-Validatie!$K$3&gt;=91,-10,IF(AL$47-Validatie!$K$3&gt;=81,-8,IF(AL$47-Validatie!$K$3&gt;=71,-6,IF(AL$47-Validatie!$K$3&gt;=61,-4,IF(AL$47-Validatie!$K$3&gt;=51,-2,IF(AL$47-Validatie!$K$3&gt;=1,-1,0))))))))</f>
        <v>0</v>
      </c>
      <c r="AN50" s="86">
        <f>IF(AN$47=0,0,(IF((AN$47&lt;Validatie!$K$2),IF(Validatie!$K$2-AN$47&gt;=91,-10,IF(Validatie!$K$2-AN$47&gt;=81,-8,IF(Validatie!$K$2-AN$47&gt;=71,-6,IF(Validatie!$K$2-AN$47&gt;=61,-4,IF(Validatie!$K$2-AN$47&gt;=51,-2,IF(Validatie!$K$2-AN$47&gt;=1,-1,0))))))))+IF((AN$47&gt;Validatie!$K$3),IF(AN$47-Validatie!$K$3&gt;=91,-10,IF(AN$47-Validatie!$K$3&gt;=81,-8,IF(AN$47-Validatie!$K$3&gt;=71,-6,IF(AN$47-Validatie!$K$3&gt;=61,-4,IF(AN$47-Validatie!$K$3&gt;=51,-2,IF(AN$47-Validatie!$K$3&gt;=1,-1,0))))))))</f>
        <v>0</v>
      </c>
      <c r="AO50" s="86">
        <f>IF(AN$47=0,0,(IF((AN$47&lt;Validatie!$K$2),IF(Validatie!$K$2-AN$47&gt;=91,-10,IF(Validatie!$K$2-AN$47&gt;=81,-8,IF(Validatie!$K$2-AN$47&gt;=71,-6,IF(Validatie!$K$2-AN$47&gt;=61,-4,IF(Validatie!$K$2-AN$47&gt;=51,-2,IF(Validatie!$K$2-AN$47&gt;=1,-1,0))))))))+IF((AN$47&gt;Validatie!$K$3),IF(AN$47-Validatie!$K$3&gt;=91,-10,IF(AN$47-Validatie!$K$3&gt;=81,-8,IF(AN$47-Validatie!$K$3&gt;=71,-6,IF(AN$47-Validatie!$K$3&gt;=61,-4,IF(AN$47-Validatie!$K$3&gt;=51,-2,IF(AN$47-Validatie!$K$3&gt;=1,-1,0))))))))</f>
        <v>0</v>
      </c>
      <c r="AP50" s="86">
        <f>IF(AP$47=0,0,(IF((AP$47&lt;Validatie!$K$2),IF(Validatie!$K$2-AP$47&gt;=91,-10,IF(Validatie!$K$2-AP$47&gt;=81,-8,IF(Validatie!$K$2-AP$47&gt;=71,-6,IF(Validatie!$K$2-AP$47&gt;=61,-4,IF(Validatie!$K$2-AP$47&gt;=51,-2,IF(Validatie!$K$2-AP$47&gt;=1,-1,0))))))))+IF((AP$47&gt;Validatie!$K$3),IF(AP$47-Validatie!$K$3&gt;=91,-10,IF(AP$47-Validatie!$K$3&gt;=81,-8,IF(AP$47-Validatie!$K$3&gt;=71,-6,IF(AP$47-Validatie!$K$3&gt;=61,-4,IF(AP$47-Validatie!$K$3&gt;=51,-2,IF(AP$47-Validatie!$K$3&gt;=1,-1,0))))))))</f>
        <v>0</v>
      </c>
      <c r="AQ50" s="86">
        <f>IF(AP$47=0,0,(IF((AP$47&lt;Validatie!$K$2),IF(Validatie!$K$2-AP$47&gt;=91,-10,IF(Validatie!$K$2-AP$47&gt;=81,-8,IF(Validatie!$K$2-AP$47&gt;=71,-6,IF(Validatie!$K$2-AP$47&gt;=61,-4,IF(Validatie!$K$2-AP$47&gt;=51,-2,IF(Validatie!$K$2-AP$47&gt;=1,-1,0))))))))+IF((AP$47&gt;Validatie!$K$3),IF(AP$47-Validatie!$K$3&gt;=91,-10,IF(AP$47-Validatie!$K$3&gt;=81,-8,IF(AP$47-Validatie!$K$3&gt;=71,-6,IF(AP$47-Validatie!$K$3&gt;=61,-4,IF(AP$47-Validatie!$K$3&gt;=51,-2,IF(AP$47-Validatie!$K$3&gt;=1,-1,0))))))))</f>
        <v>0</v>
      </c>
      <c r="AR50" s="86">
        <f>IF(AR$47=0,0,(IF((AR$47&lt;Validatie!$K$2),IF(Validatie!$K$2-AR$47&gt;=91,-10,IF(Validatie!$K$2-AR$47&gt;=81,-8,IF(Validatie!$K$2-AR$47&gt;=71,-6,IF(Validatie!$K$2-AR$47&gt;=61,-4,IF(Validatie!$K$2-AR$47&gt;=51,-2,IF(Validatie!$K$2-AR$47&gt;=1,-1,0))))))))+IF((AR$47&gt;Validatie!$K$3),IF(AR$47-Validatie!$K$3&gt;=91,-10,IF(AR$47-Validatie!$K$3&gt;=81,-8,IF(AR$47-Validatie!$K$3&gt;=71,-6,IF(AR$47-Validatie!$K$3&gt;=61,-4,IF(AR$47-Validatie!$K$3&gt;=51,-2,IF(AR$47-Validatie!$K$3&gt;=1,-1,0))))))))</f>
        <v>0</v>
      </c>
      <c r="AS50" s="93">
        <f>IF(AR$47=0,0,(IF((AR$47&lt;Validatie!$K$2),IF(Validatie!$K$2-AR$47&gt;=91,-10,IF(Validatie!$K$2-AR$47&gt;=81,-8,IF(Validatie!$K$2-AR$47&gt;=71,-6,IF(Validatie!$K$2-AR$47&gt;=61,-4,IF(Validatie!$K$2-AR$47&gt;=51,-2,IF(Validatie!$K$2-AR$47&gt;=1,-1,0))))))))+IF((AR$47&gt;Validatie!$K$3),IF(AR$47-Validatie!$K$3&gt;=91,-10,IF(AR$47-Validatie!$K$3&gt;=81,-8,IF(AR$47-Validatie!$K$3&gt;=71,-6,IF(AR$47-Validatie!$K$3&gt;=61,-4,IF(AR$47-Validatie!$K$3&gt;=51,-2,IF(AR$47-Validatie!$K$3&gt;=1,-1,0))))))))</f>
        <v>0</v>
      </c>
      <c r="AT50" s="90">
        <f>IF(AT$47=0,0,(IF((AT$47&lt;Validatie!$K$2),IF(Validatie!$K$2-AT$47&gt;=91,-10,IF(Validatie!$K$2-AT$47&gt;=81,-8,IF(Validatie!$K$2-AT$47&gt;=71,-6,IF(Validatie!$K$2-AT$47&gt;=61,-4,IF(Validatie!$K$2-AT$47&gt;=51,-2,IF(Validatie!$K$2-AT$47&gt;=1,-1,0))))))))+IF((AT$47&gt;Validatie!$K$3),IF(AT$47-Validatie!$K$3&gt;=91,-10,IF(AT$47-Validatie!$K$3&gt;=81,-8,IF(AT$47-Validatie!$K$3&gt;=71,-6,IF(AT$47-Validatie!$K$3&gt;=61,-4,IF(AT$47-Validatie!$K$3&gt;=51,-2,IF(AT$47-Validatie!$K$3&gt;=1,-1,0))))))))</f>
        <v>0</v>
      </c>
      <c r="AU50" s="86">
        <f>IF(AT$47=0,0,(IF((AT$47&lt;Validatie!$K$2),IF(Validatie!$K$2-AT$47&gt;=91,-10,IF(Validatie!$K$2-AT$47&gt;=81,-8,IF(Validatie!$K$2-AT$47&gt;=71,-6,IF(Validatie!$K$2-AT$47&gt;=61,-4,IF(Validatie!$K$2-AT$47&gt;=51,-2,IF(Validatie!$K$2-AT$47&gt;=1,-1,0))))))))+IF((AT$47&gt;Validatie!$K$3),IF(AT$47-Validatie!$K$3&gt;=91,-10,IF(AT$47-Validatie!$K$3&gt;=81,-8,IF(AT$47-Validatie!$K$3&gt;=71,-6,IF(AT$47-Validatie!$K$3&gt;=61,-4,IF(AT$47-Validatie!$K$3&gt;=51,-2,IF(AT$47-Validatie!$K$3&gt;=1,-1,0))))))))</f>
        <v>0</v>
      </c>
      <c r="AV50" s="86">
        <f>IF(AV$47=0,0,(IF((AV$47&lt;Validatie!$K$2),IF(Validatie!$K$2-AV$47&gt;=91,-10,IF(Validatie!$K$2-AV$47&gt;=81,-8,IF(Validatie!$K$2-AV$47&gt;=71,-6,IF(Validatie!$K$2-AV$47&gt;=61,-4,IF(Validatie!$K$2-AV$47&gt;=51,-2,IF(Validatie!$K$2-AV$47&gt;=1,-1,0))))))))+IF((AV$47&gt;Validatie!$K$3),IF(AV$47-Validatie!$K$3&gt;=91,-10,IF(AV$47-Validatie!$K$3&gt;=81,-8,IF(AV$47-Validatie!$K$3&gt;=71,-6,IF(AV$47-Validatie!$K$3&gt;=61,-4,IF(AV$47-Validatie!$K$3&gt;=51,-2,IF(AV$47-Validatie!$K$3&gt;=1,-1,0))))))))</f>
        <v>0</v>
      </c>
      <c r="AW50" s="86">
        <f>IF(AV$47=0,0,(IF((AV$47&lt;Validatie!$K$2),IF(Validatie!$K$2-AV$47&gt;=91,-10,IF(Validatie!$K$2-AV$47&gt;=81,-8,IF(Validatie!$K$2-AV$47&gt;=71,-6,IF(Validatie!$K$2-AV$47&gt;=61,-4,IF(Validatie!$K$2-AV$47&gt;=51,-2,IF(Validatie!$K$2-AV$47&gt;=1,-1,0))))))))+IF((AV$47&gt;Validatie!$K$3),IF(AV$47-Validatie!$K$3&gt;=91,-10,IF(AV$47-Validatie!$K$3&gt;=81,-8,IF(AV$47-Validatie!$K$3&gt;=71,-6,IF(AV$47-Validatie!$K$3&gt;=61,-4,IF(AV$47-Validatie!$K$3&gt;=51,-2,IF(AV$47-Validatie!$K$3&gt;=1,-1,0))))))))</f>
        <v>0</v>
      </c>
      <c r="AX50" s="86">
        <f>IF(AX$47=0,0,(IF((AX$47&lt;Validatie!$K$2),IF(Validatie!$K$2-AX$47&gt;=91,-10,IF(Validatie!$K$2-AX$47&gt;=81,-8,IF(Validatie!$K$2-AX$47&gt;=71,-6,IF(Validatie!$K$2-AX$47&gt;=61,-4,IF(Validatie!$K$2-AX$47&gt;=51,-2,IF(Validatie!$K$2-AX$47&gt;=1,-1,0))))))))+IF((AX$47&gt;Validatie!$K$3),IF(AX$47-Validatie!$K$3&gt;=91,-10,IF(AX$47-Validatie!$K$3&gt;=81,-8,IF(AX$47-Validatie!$K$3&gt;=71,-6,IF(AX$47-Validatie!$K$3&gt;=61,-4,IF(AX$47-Validatie!$K$3&gt;=51,-2,IF(AX$47-Validatie!$K$3&gt;=1,-1,0))))))))</f>
        <v>0</v>
      </c>
      <c r="AY50" s="86">
        <f>IF(AX$47=0,0,(IF((AX$47&lt;Validatie!$K$2),IF(Validatie!$K$2-AX$47&gt;=91,-10,IF(Validatie!$K$2-AX$47&gt;=81,-8,IF(Validatie!$K$2-AX$47&gt;=71,-6,IF(Validatie!$K$2-AX$47&gt;=61,-4,IF(Validatie!$K$2-AX$47&gt;=51,-2,IF(Validatie!$K$2-AX$47&gt;=1,-1,0))))))))+IF((AX$47&gt;Validatie!$K$3),IF(AX$47-Validatie!$K$3&gt;=91,-10,IF(AX$47-Validatie!$K$3&gt;=81,-8,IF(AX$47-Validatie!$K$3&gt;=71,-6,IF(AX$47-Validatie!$K$3&gt;=61,-4,IF(AX$47-Validatie!$K$3&gt;=51,-2,IF(AX$47-Validatie!$K$3&gt;=1,-1,0))))))))</f>
        <v>0</v>
      </c>
      <c r="AZ50" s="86">
        <f>IF(AZ$47=0,0,(IF((AZ$47&lt;Validatie!$K$2),IF(Validatie!$K$2-AZ$47&gt;=91,-10,IF(Validatie!$K$2-AZ$47&gt;=81,-8,IF(Validatie!$K$2-AZ$47&gt;=71,-6,IF(Validatie!$K$2-AZ$47&gt;=61,-4,IF(Validatie!$K$2-AZ$47&gt;=51,-2,IF(Validatie!$K$2-AZ$47&gt;=1,-1,0))))))))+IF((AZ$47&gt;Validatie!$K$3),IF(AZ$47-Validatie!$K$3&gt;=91,-10,IF(AZ$47-Validatie!$K$3&gt;=81,-8,IF(AZ$47-Validatie!$K$3&gt;=71,-6,IF(AZ$47-Validatie!$K$3&gt;=61,-4,IF(AZ$47-Validatie!$K$3&gt;=51,-2,IF(AZ$47-Validatie!$K$3&gt;=1,-1,0))))))))</f>
        <v>0</v>
      </c>
      <c r="BA50" s="86">
        <f>IF(AZ$47=0,0,(IF((AZ$47&lt;Validatie!$K$2),IF(Validatie!$K$2-AZ$47&gt;=91,-10,IF(Validatie!$K$2-AZ$47&gt;=81,-8,IF(Validatie!$K$2-AZ$47&gt;=71,-6,IF(Validatie!$K$2-AZ$47&gt;=61,-4,IF(Validatie!$K$2-AZ$47&gt;=51,-2,IF(Validatie!$K$2-AZ$47&gt;=1,-1,0))))))))+IF((AZ$47&gt;Validatie!$K$3),IF(AZ$47-Validatie!$K$3&gt;=91,-10,IF(AZ$47-Validatie!$K$3&gt;=81,-8,IF(AZ$47-Validatie!$K$3&gt;=71,-6,IF(AZ$47-Validatie!$K$3&gt;=61,-4,IF(AZ$47-Validatie!$K$3&gt;=51,-2,IF(AZ$47-Validatie!$K$3&gt;=1,-1,0))))))))</f>
        <v>0</v>
      </c>
      <c r="BB50" s="86">
        <f>IF(BB$47=0,0,(IF((BB$47&lt;Validatie!$K$2),IF(Validatie!$K$2-BB$47&gt;=91,-10,IF(Validatie!$K$2-BB$47&gt;=81,-8,IF(Validatie!$K$2-BB$47&gt;=71,-6,IF(Validatie!$K$2-BB$47&gt;=61,-4,IF(Validatie!$K$2-BB$47&gt;=51,-2,IF(Validatie!$K$2-BB$47&gt;=1,-1,0))))))))+IF((BB$47&gt;Validatie!$K$3),IF(BB$47-Validatie!$K$3&gt;=91,-10,IF(BB$47-Validatie!$K$3&gt;=81,-8,IF(BB$47-Validatie!$K$3&gt;=71,-6,IF(BB$47-Validatie!$K$3&gt;=61,-4,IF(BB$47-Validatie!$K$3&gt;=51,-2,IF(BB$47-Validatie!$K$3&gt;=1,-1,0))))))))</f>
        <v>0</v>
      </c>
      <c r="BC50" s="93">
        <f>IF(BB$47=0,0,(IF((BB$47&lt;Validatie!$K$2),IF(Validatie!$K$2-BB$47&gt;=91,-10,IF(Validatie!$K$2-BB$47&gt;=81,-8,IF(Validatie!$K$2-BB$47&gt;=71,-6,IF(Validatie!$K$2-BB$47&gt;=61,-4,IF(Validatie!$K$2-BB$47&gt;=51,-2,IF(Validatie!$K$2-BB$47&gt;=1,-1,0))))))))+IF((BB$47&gt;Validatie!$K$3),IF(BB$47-Validatie!$K$3&gt;=91,-10,IF(BB$47-Validatie!$K$3&gt;=81,-8,IF(BB$47-Validatie!$K$3&gt;=71,-6,IF(BB$47-Validatie!$K$3&gt;=61,-4,IF(BB$47-Validatie!$K$3&gt;=51,-2,IF(BB$47-Validatie!$K$3&gt;=1,-1,0))))))))</f>
        <v>0</v>
      </c>
      <c r="BD50" s="90">
        <f>IF(BD$47=0,0,(IF((BD$47&lt;Validatie!$K$2),IF(Validatie!$K$2-BD$47&gt;=91,-10,IF(Validatie!$K$2-BD$47&gt;=81,-8,IF(Validatie!$K$2-BD$47&gt;=71,-6,IF(Validatie!$K$2-BD$47&gt;=61,-4,IF(Validatie!$K$2-BD$47&gt;=51,-2,IF(Validatie!$K$2-BD$47&gt;=1,-1,0))))))))+IF((BD$47&gt;Validatie!$K$3),IF(BD$47-Validatie!$K$3&gt;=91,-10,IF(BD$47-Validatie!$K$3&gt;=81,-8,IF(BD$47-Validatie!$K$3&gt;=71,-6,IF(BD$47-Validatie!$K$3&gt;=61,-4,IF(BD$47-Validatie!$K$3&gt;=51,-2,IF(BD$47-Validatie!$K$3&gt;=1,-1,0))))))))</f>
        <v>0</v>
      </c>
      <c r="BE50" s="86">
        <f>IF(BD$47=0,0,(IF((BD$47&lt;Validatie!$K$2),IF(Validatie!$K$2-BD$47&gt;=91,-10,IF(Validatie!$K$2-BD$47&gt;=81,-8,IF(Validatie!$K$2-BD$47&gt;=71,-6,IF(Validatie!$K$2-BD$47&gt;=61,-4,IF(Validatie!$K$2-BD$47&gt;=51,-2,IF(Validatie!$K$2-BD$47&gt;=1,-1,0))))))))+IF((BD$47&gt;Validatie!$K$3),IF(BD$47-Validatie!$K$3&gt;=91,-10,IF(BD$47-Validatie!$K$3&gt;=81,-8,IF(BD$47-Validatie!$K$3&gt;=71,-6,IF(BD$47-Validatie!$K$3&gt;=61,-4,IF(BD$47-Validatie!$K$3&gt;=51,-2,IF(BD$47-Validatie!$K$3&gt;=1,-1,0))))))))</f>
        <v>0</v>
      </c>
      <c r="BF50" s="86">
        <f>IF(BF$47=0,0,(IF((BF$47&lt;Validatie!$K$2),IF(Validatie!$K$2-BF$47&gt;=91,-10,IF(Validatie!$K$2-BF$47&gt;=81,-8,IF(Validatie!$K$2-BF$47&gt;=71,-6,IF(Validatie!$K$2-BF$47&gt;=61,-4,IF(Validatie!$K$2-BF$47&gt;=51,-2,IF(Validatie!$K$2-BF$47&gt;=1,-1,0))))))))+IF((BF$47&gt;Validatie!$K$3),IF(BF$47-Validatie!$K$3&gt;=91,-10,IF(BF$47-Validatie!$K$3&gt;=81,-8,IF(BF$47-Validatie!$K$3&gt;=71,-6,IF(BF$47-Validatie!$K$3&gt;=61,-4,IF(BF$47-Validatie!$K$3&gt;=51,-2,IF(BF$47-Validatie!$K$3&gt;=1,-1,0))))))))</f>
        <v>0</v>
      </c>
      <c r="BG50" s="86">
        <f>IF(BF$47=0,0,(IF((BF$47&lt;Validatie!$K$2),IF(Validatie!$K$2-BF$47&gt;=91,-10,IF(Validatie!$K$2-BF$47&gt;=81,-8,IF(Validatie!$K$2-BF$47&gt;=71,-6,IF(Validatie!$K$2-BF$47&gt;=61,-4,IF(Validatie!$K$2-BF$47&gt;=51,-2,IF(Validatie!$K$2-BF$47&gt;=1,-1,0))))))))+IF((BF$47&gt;Validatie!$K$3),IF(BF$47-Validatie!$K$3&gt;=91,-10,IF(BF$47-Validatie!$K$3&gt;=81,-8,IF(BF$47-Validatie!$K$3&gt;=71,-6,IF(BF$47-Validatie!$K$3&gt;=61,-4,IF(BF$47-Validatie!$K$3&gt;=51,-2,IF(BF$47-Validatie!$K$3&gt;=1,-1,0))))))))</f>
        <v>0</v>
      </c>
      <c r="BH50" s="86">
        <f>IF(BH$47=0,0,(IF((BH$47&lt;Validatie!$K$2),IF(Validatie!$K$2-BH$47&gt;=91,-10,IF(Validatie!$K$2-BH$47&gt;=81,-8,IF(Validatie!$K$2-BH$47&gt;=71,-6,IF(Validatie!$K$2-BH$47&gt;=61,-4,IF(Validatie!$K$2-BH$47&gt;=51,-2,IF(Validatie!$K$2-BH$47&gt;=1,-1,0))))))))+IF((BH$47&gt;Validatie!$K$3),IF(BH$47-Validatie!$K$3&gt;=91,-10,IF(BH$47-Validatie!$K$3&gt;=81,-8,IF(BH$47-Validatie!$K$3&gt;=71,-6,IF(BH$47-Validatie!$K$3&gt;=61,-4,IF(BH$47-Validatie!$K$3&gt;=51,-2,IF(BH$47-Validatie!$K$3&gt;=1,-1,0))))))))</f>
        <v>0</v>
      </c>
      <c r="BI50" s="86">
        <f>IF(BH$47=0,0,(IF((BH$47&lt;Validatie!$K$2),IF(Validatie!$K$2-BH$47&gt;=91,-10,IF(Validatie!$K$2-BH$47&gt;=81,-8,IF(Validatie!$K$2-BH$47&gt;=71,-6,IF(Validatie!$K$2-BH$47&gt;=61,-4,IF(Validatie!$K$2-BH$47&gt;=51,-2,IF(Validatie!$K$2-BH$47&gt;=1,-1,0))))))))+IF((BH$47&gt;Validatie!$K$3),IF(BH$47-Validatie!$K$3&gt;=91,-10,IF(BH$47-Validatie!$K$3&gt;=81,-8,IF(BH$47-Validatie!$K$3&gt;=71,-6,IF(BH$47-Validatie!$K$3&gt;=61,-4,IF(BH$47-Validatie!$K$3&gt;=51,-2,IF(BH$47-Validatie!$K$3&gt;=1,-1,0))))))))</f>
        <v>0</v>
      </c>
      <c r="BJ50" s="86">
        <f>IF(BJ$47=0,0,(IF((BJ$47&lt;Validatie!$K$2),IF(Validatie!$K$2-BJ$47&gt;=91,-10,IF(Validatie!$K$2-BJ$47&gt;=81,-8,IF(Validatie!$K$2-BJ$47&gt;=71,-6,IF(Validatie!$K$2-BJ$47&gt;=61,-4,IF(Validatie!$K$2-BJ$47&gt;=51,-2,IF(Validatie!$K$2-BJ$47&gt;=1,-1,0))))))))+IF((BJ$47&gt;Validatie!$K$3),IF(BJ$47-Validatie!$K$3&gt;=91,-10,IF(BJ$47-Validatie!$K$3&gt;=81,-8,IF(BJ$47-Validatie!$K$3&gt;=71,-6,IF(BJ$47-Validatie!$K$3&gt;=61,-4,IF(BJ$47-Validatie!$K$3&gt;=51,-2,IF(BJ$47-Validatie!$K$3&gt;=1,-1,0))))))))</f>
        <v>0</v>
      </c>
      <c r="BK50" s="86">
        <f>IF(BJ$47=0,0,(IF((BJ$47&lt;Validatie!$K$2),IF(Validatie!$K$2-BJ$47&gt;=91,-10,IF(Validatie!$K$2-BJ$47&gt;=81,-8,IF(Validatie!$K$2-BJ$47&gt;=71,-6,IF(Validatie!$K$2-BJ$47&gt;=61,-4,IF(Validatie!$K$2-BJ$47&gt;=51,-2,IF(Validatie!$K$2-BJ$47&gt;=1,-1,0))))))))+IF((BJ$47&gt;Validatie!$K$3),IF(BJ$47-Validatie!$K$3&gt;=91,-10,IF(BJ$47-Validatie!$K$3&gt;=81,-8,IF(BJ$47-Validatie!$K$3&gt;=71,-6,IF(BJ$47-Validatie!$K$3&gt;=61,-4,IF(BJ$47-Validatie!$K$3&gt;=51,-2,IF(BJ$47-Validatie!$K$3&gt;=1,-1,0))))))))</f>
        <v>0</v>
      </c>
      <c r="BL50" s="86">
        <f>IF(BL$47=0,0,(IF((BL$47&lt;Validatie!$K$2),IF(Validatie!$K$2-BL$47&gt;=91,-10,IF(Validatie!$K$2-BL$47&gt;=81,-8,IF(Validatie!$K$2-BL$47&gt;=71,-6,IF(Validatie!$K$2-BL$47&gt;=61,-4,IF(Validatie!$K$2-BL$47&gt;=51,-2,IF(Validatie!$K$2-BL$47&gt;=1,-1,0))))))))+IF((BL$47&gt;Validatie!$K$3),IF(BL$47-Validatie!$K$3&gt;=91,-10,IF(BL$47-Validatie!$K$3&gt;=81,-8,IF(BL$47-Validatie!$K$3&gt;=71,-6,IF(BL$47-Validatie!$K$3&gt;=61,-4,IF(BL$47-Validatie!$K$3&gt;=51,-2,IF(BL$47-Validatie!$K$3&gt;=1,-1,0))))))))</f>
        <v>0</v>
      </c>
      <c r="BM50" s="86">
        <f>IF(BL$47=0,0,(IF((BL$47&lt;Validatie!$K$2),IF(Validatie!$K$2-BL$47&gt;=91,-10,IF(Validatie!$K$2-BL$47&gt;=81,-8,IF(Validatie!$K$2-BL$47&gt;=71,-6,IF(Validatie!$K$2-BL$47&gt;=61,-4,IF(Validatie!$K$2-BL$47&gt;=51,-2,IF(Validatie!$K$2-BL$47&gt;=1,-1,0))))))))+IF((BL$47&gt;Validatie!$K$3),IF(BL$47-Validatie!$K$3&gt;=91,-10,IF(BL$47-Validatie!$K$3&gt;=81,-8,IF(BL$47-Validatie!$K$3&gt;=71,-6,IF(BL$47-Validatie!$K$3&gt;=61,-4,IF(BL$47-Validatie!$K$3&gt;=51,-2,IF(BL$47-Validatie!$K$3&gt;=1,-1,0))))))))</f>
        <v>0</v>
      </c>
    </row>
    <row r="51" spans="1:65" s="2" customFormat="1" ht="17.25" customHeight="1" x14ac:dyDescent="0.3">
      <c r="A51" s="169"/>
      <c r="B51" s="169"/>
      <c r="C51" s="169"/>
      <c r="D51" s="205" t="s">
        <v>68</v>
      </c>
      <c r="E51" s="252"/>
      <c r="F51" s="120" t="str">
        <f>IF(F$7=Validatie!$A$5,"",IF(F$7=Validatie!$A$4,"",IF(F$7=Validatie!$A$2,SUM(F10,F12,F13,F15,F16,F17,F19,F20,F21,F23,F27,F28,F30,F33,F35:F43,F49:F50),IF(F$7=Validatie!$A$3,SUM(F10,F11,F14,F16,F18,F19,F22,F24,F25,F26,F27,F29,F31,F32,F35:F43,F49,F50)))))</f>
        <v/>
      </c>
      <c r="G51" s="121" t="str">
        <f>IF(F$7=Validatie!$A$5,"",IF(F$7=Validatie!$A$4,"",IF(F$7=Validatie!$A$2,SUM(G10,G12,G13,G15,G16,G17,G19,G20,G21,G23,G27,G28,G30,G33,G35:G43,G49:G50),IF(F$7=Validatie!$A$3,SUM(G10,G11,G14,G16,G18,G19,G22,G24,G25,G26,G27,G29,G31,G32,G35:G43,G49,G50)))))</f>
        <v/>
      </c>
      <c r="H51" s="121" t="str">
        <f>IF(H$7=Validatie!$A$5,"",IF(H$7=Validatie!$A$4,"",IF(H$7=Validatie!$A$2,SUM(H10,H12,H13,H15,H16,H17,H19,H20,H21,H23,H27,H28,H30,H33,H35:H43,H49:H50),IF(H$7=Validatie!$A$3,SUM(H10,H11,H14,H16,H18,H19,H22,H24,H25,H26,H27,H29,H31,H32,H35:H43,H49,H50)))))</f>
        <v/>
      </c>
      <c r="I51" s="121" t="str">
        <f>IF(H$7=Validatie!$A$5,"",IF(H$7=Validatie!$A$4,"",IF(H$7=Validatie!$A$2,SUM(I10,I12,I13,I15,I16,I17,I19,I20,I21,I23,I27,I28,I30,I33,I35:I43,I49:I50),IF(H$7=Validatie!$A$3,SUM(I10,I11,I14,I16,I18,I19,I22,I24,I25,I26,I27,I29,I31,I32,I35:I43,I49,I50)))))</f>
        <v/>
      </c>
      <c r="J51" s="121" t="str">
        <f>IF(J$7=Validatie!$A$5,"",IF(J$7=Validatie!$A$4,"",IF(J$7=Validatie!$A$2,SUM(J10,J12,J13,J15,J16,J17,J19,J20,J21,J23,J27,J28,J30,J33,J35:J43,J49:J50),IF(J$7=Validatie!$A$3,SUM(J10,J11,J14,J16,J18,J19,J22,J24,J25,J26,J27,J29,J31,J32,J35:J43,J49,J50)))))</f>
        <v/>
      </c>
      <c r="K51" s="121" t="str">
        <f>IF(J$7=Validatie!$A$5,"",IF(J$7=Validatie!$A$4,"",IF(J$7=Validatie!$A$2,SUM(K10,K12,K13,K15,K16,K17,K19,K20,K21,K23,K27,K28,K30,K33,K35:K43,K49:K50),IF(J$7=Validatie!$A$3,SUM(K10,K11,K14,K16,K18,K19,K22,K24,K25,K26,K27,K29,K31,K32,K35:K43,K49,K50)))))</f>
        <v/>
      </c>
      <c r="L51" s="121" t="str">
        <f>IF(L$7=Validatie!$A$5,"",IF(L$7=Validatie!$A$4,"",IF(L$7=Validatie!$A$2,SUM(L10,L12,L13,L15,L16,L17,L19,L20,L21,L23,L27,L28,L30,L33,L35:L43,L49:L50),IF(L$7=Validatie!$A$3,SUM(L10,L11,L14,L16,L18,L19,L22,L24,L25,L26,L27,L29,L31,L32,L35:L43,L49,L50)))))</f>
        <v/>
      </c>
      <c r="M51" s="121" t="str">
        <f>IF(L$7=Validatie!$A$5,"",IF(L$7=Validatie!$A$4,"",IF(L$7=Validatie!$A$2,SUM(M10,M12,M13,M15,M16,M17,M19,M20,M21,M23,M27,M28,M30,M33,M35:M43,M49:M50),IF(L$7=Validatie!$A$3,SUM(M10,M11,M14,M16,M18,M19,M22,M24,M25,M26,M27,M29,M31,M32,M35:M43,M49,M50)))))</f>
        <v/>
      </c>
      <c r="N51" s="121" t="str">
        <f>IF(N$7=Validatie!$A$5,"",IF(N$7=Validatie!$A$4,"",IF(N$7=Validatie!$A$2,SUM(N10,N12,N13,N15,N16,N17,N19,N20,N21,N23,N27,N28,N30,N33,N35:N43,N49:N50),IF(N$7=Validatie!$A$3,SUM(N10,N11,N14,N16,N18,N19,N22,N24,N25,N26,N27,N29,N31,N32,N35:N43,N49,N50)))))</f>
        <v/>
      </c>
      <c r="O51" s="122" t="str">
        <f>IF(N$7=Validatie!$A$5,"",IF(N$7=Validatie!$A$4,"",IF(N$7=Validatie!$A$2,SUM(O10,O12,O13,O15,O16,O17,O19,O20,O21,O23,O27,O28,O30,O33,O35:O43,O49:O50),IF(N$7=Validatie!$A$3,SUM(O10,O11,O14,O16,O18,O19,O22,O24,O25,O26,O27,O29,O31,O32,O35:O43,O49,O50)))))</f>
        <v/>
      </c>
      <c r="P51" s="123" t="str">
        <f>IF(P$7=Validatie!$A$5,"",IF(P$7=Validatie!$A$4,"",IF(P$7=Validatie!$A$2,SUM(P10,P12,P13,P15,P16,P17,P19,P20,P21,P23,P27,P28,P30,P33,P35:P43,P49:P50),IF(P$7=Validatie!$A$3,SUM(P10,P11,P14,P16,P18,P19,P22,P24,P25,P26,P27,P29,P31,P32,P35:P43,P49,P50)))))</f>
        <v/>
      </c>
      <c r="Q51" s="121" t="str">
        <f>IF(P$7=Validatie!$A$5,"",IF(P$7=Validatie!$A$4,"",IF(P$7=Validatie!$A$2,SUM(Q10,Q12,Q13,Q15,Q16,Q17,Q19,Q20,Q21,Q23,Q27,Q28,Q30,Q33,Q35:Q43,Q49:Q50),IF(P$7=Validatie!$A$3,SUM(Q10,Q11,Q14,Q16,Q18,Q19,Q22,Q24,Q25,Q26,Q27,Q29,Q31,Q32,Q35:Q43,Q49,Q50)))))</f>
        <v/>
      </c>
      <c r="R51" s="121" t="str">
        <f>IF(R$7=Validatie!$A$5,"",IF(R$7=Validatie!$A$4,"",IF(R$7=Validatie!$A$2,SUM(R10,R12,R13,R15,R16,R17,R19,R20,R21,R23,R27,R28,R30,R33,R35:R43,R49:R50),IF(R$7=Validatie!$A$3,SUM(R10,R11,R14,R16,R18,R19,R22,R24,R25,R26,R27,R29,R31,R32,R35:R43,R49,R50)))))</f>
        <v/>
      </c>
      <c r="S51" s="121" t="str">
        <f>IF(R$7=Validatie!$A$5,"",IF(R$7=Validatie!$A$4,"",IF(R$7=Validatie!$A$2,SUM(S10,S12,S13,S15,S16,S17,S19,S20,S21,S23,S27,S28,S30,S33,S35:S43,S49:S50),IF(R$7=Validatie!$A$3,SUM(S10,S11,S14,S16,S18,S19,S22,S24,S25,S26,S27,S29,S31,S32,S35:S43,S49,S50)))))</f>
        <v/>
      </c>
      <c r="T51" s="121" t="str">
        <f>IF(T$7=Validatie!$A$5,"",IF(T$7=Validatie!$A$4,"",IF(T$7=Validatie!$A$2,SUM(T10,T12,T13,T15,T16,T17,T19,T20,T21,T23,T27,T28,T30,T33,T35:T43,T49:T50),IF(T$7=Validatie!$A$3,SUM(T10,T11,T14,T16,T18,T19,T22,T24,T25,T26,T27,T29,T31,T32,T35:T43,T49,T50)))))</f>
        <v/>
      </c>
      <c r="U51" s="121" t="str">
        <f>IF(T$7=Validatie!$A$5,"",IF(T$7=Validatie!$A$4,"",IF(T$7=Validatie!$A$2,SUM(U10,U12,U13,U15,U16,U17,U19,U20,U21,U23,U27,U28,U30,U33,U35:U43,U49:U50),IF(T$7=Validatie!$A$3,SUM(U10,U11,U14,U16,U18,U19,U22,U24,U25,U26,U27,U29,U31,U32,U35:U43,U49,U50)))))</f>
        <v/>
      </c>
      <c r="V51" s="121" t="str">
        <f>IF(V$7=Validatie!$A$5,"",IF(V$7=Validatie!$A$4,"",IF(V$7=Validatie!$A$2,SUM(V10,V12,V13,V15,V16,V17,V19,V20,V21,V23,V27,V28,V30,V33,V35:V43,V49:V50),IF(V$7=Validatie!$A$3,SUM(V10,V11,V14,V16,V18,V19,V22,V24,V25,V26,V27,V29,V31,V32,V35:V43,V49,V50)))))</f>
        <v/>
      </c>
      <c r="W51" s="121" t="str">
        <f>IF(V$7=Validatie!$A$5,"",IF(V$7=Validatie!$A$4,"",IF(V$7=Validatie!$A$2,SUM(W10,W12,W13,W15,W16,W17,W19,W20,W21,W23,W27,W28,W30,W33,W35:W43,W49:W50),IF(V$7=Validatie!$A$3,SUM(W10,W11,W14,W16,W18,W19,W22,W24,W25,W26,W27,W29,W31,W32,W35:W43,W49,W50)))))</f>
        <v/>
      </c>
      <c r="X51" s="121" t="str">
        <f>IF(X$7=Validatie!$A$5,"",IF(X$7=Validatie!$A$4,"",IF(X$7=Validatie!$A$2,SUM(X10,X12,X13,X15,X16,X17,X19,X20,X21,X23,X27,X28,X30,X33,X35:X43,X49:X50),IF(X$7=Validatie!$A$3,SUM(X10,X11,X14,X16,X18,X19,X22,X24,X25,X26,X27,X29,X31,X32,X35:X43,X49,X50)))))</f>
        <v/>
      </c>
      <c r="Y51" s="122" t="str">
        <f>IF(X$7=Validatie!$A$5,"",IF(X$7=Validatie!$A$4,"",IF(X$7=Validatie!$A$2,SUM(Y10,Y12,Y13,Y15,Y16,Y17,Y19,Y20,Y21,Y23,Y27,Y28,Y30,Y33,Y35:Y43,Y49:Y50),IF(X$7=Validatie!$A$3,SUM(Y10,Y11,Y14,Y16,Y18,Y19,Y22,Y24,Y25,Y26,Y27,Y29,Y31,Y32,Y35:Y43,Y49,Y50)))))</f>
        <v/>
      </c>
      <c r="Z51" s="123" t="str">
        <f>IF(Z$7=Validatie!$A$5,"",IF(Z$7=Validatie!$A$4,"",IF(Z$7=Validatie!$A$2,SUM(Z10,Z12,Z13,Z15,Z16,Z17,Z19,Z20,Z21,Z23,Z27,Z28,Z30,Z33,Z35:Z43,Z49:Z50),IF(Z$7=Validatie!$A$3,SUM(Z10,Z11,Z14,Z16,Z18,Z19,Z22,Z24,Z25,Z26,Z27,Z29,Z31,Z32,Z35:Z43,Z49,Z50)))))</f>
        <v/>
      </c>
      <c r="AA51" s="121" t="str">
        <f>IF(Z$7=Validatie!$A$5,"",IF(Z$7=Validatie!$A$4,"",IF(Z$7=Validatie!$A$2,SUM(AA10,AA12,AA13,AA15,AA16,AA17,AA19,AA20,AA21,AA23,AA27,AA28,AA30,AA33,AA35:AA43,AA49:AA50),IF(Z$7=Validatie!$A$3,SUM(AA10,AA11,AA14,AA16,AA18,AA19,AA22,AA24,AA25,AA26,AA27,AA29,AA31,AA32,AA35:AA43,AA49,AA50)))))</f>
        <v/>
      </c>
      <c r="AB51" s="121" t="str">
        <f>IF(AB$7=Validatie!$A$5,"",IF(AB$7=Validatie!$A$4,"",IF(AB$7=Validatie!$A$2,SUM(AB10,AB12,AB13,AB15,AB16,AB17,AB19,AB20,AB21,AB23,AB27,AB28,AB30,AB33,AB35:AB43,AB49:AB50),IF(AB$7=Validatie!$A$3,SUM(AB10,AB11,AB14,AB16,AB18,AB19,AB22,AB24,AB25,AB26,AB27,AB29,AB31,AB32,AB35:AB43,AB49,AB50)))))</f>
        <v/>
      </c>
      <c r="AC51" s="121" t="str">
        <f>IF(AB$7=Validatie!$A$5,"",IF(AB$7=Validatie!$A$4,"",IF(AB$7=Validatie!$A$2,SUM(AC10,AC12,AC13,AC15,AC16,AC17,AC19,AC20,AC21,AC23,AC27,AC28,AC30,AC33,AC35:AC43,AC49:AC50),IF(AB$7=Validatie!$A$3,SUM(AC10,AC11,AC14,AC16,AC18,AC19,AC22,AC24,AC25,AC26,AC27,AC29,AC31,AC32,AC35:AC43,AC49,AC50)))))</f>
        <v/>
      </c>
      <c r="AD51" s="121" t="str">
        <f>IF(AD$7=Validatie!$A$5,"",IF(AD$7=Validatie!$A$4,"",IF(AD$7=Validatie!$A$2,SUM(AD10,AD12,AD13,AD15,AD16,AD17,AD19,AD20,AD21,AD23,AD27,AD28,AD30,AD33,AD35:AD43,AD49:AD50),IF(AD$7=Validatie!$A$3,SUM(AD10,AD11,AD14,AD16,AD18,AD19,AD22,AD24,AD25,AD26,AD27,AD29,AD31,AD32,AD35:AD43,AD49,AD50)))))</f>
        <v/>
      </c>
      <c r="AE51" s="121" t="str">
        <f>IF(AD$7=Validatie!$A$5,"",IF(AD$7=Validatie!$A$4,"",IF(AD$7=Validatie!$A$2,SUM(AE10,AE12,AE13,AE15,AE16,AE17,AE19,AE20,AE21,AE23,AE27,AE28,AE30,AE33,AE35:AE43,AE49:AE50),IF(AD$7=Validatie!$A$3,SUM(AE10,AE11,AE14,AE16,AE18,AE19,AE22,AE24,AE25,AE26,AE27,AE29,AE31,AE32,AE35:AE43,AE49,AE50)))))</f>
        <v/>
      </c>
      <c r="AF51" s="121" t="str">
        <f>IF(AF$7=Validatie!$A$5,"",IF(AF$7=Validatie!$A$4,"",IF(AF$7=Validatie!$A$2,SUM(AF10,AF12,AF13,AF15,AF16,AF17,AF19,AF20,AF21,AF23,AF27,AF28,AF30,AF33,AF35:AF43,AF49:AF50),IF(AF$7=Validatie!$A$3,SUM(AF10,AF11,AF14,AF16,AF18,AF19,AF22,AF24,AF25,AF26,AF27,AF29,AF31,AF32,AF35:AF43,AF49,AF50)))))</f>
        <v/>
      </c>
      <c r="AG51" s="121" t="str">
        <f>IF(AF$7=Validatie!$A$5,"",IF(AF$7=Validatie!$A$4,"",IF(AF$7=Validatie!$A$2,SUM(AG10,AG12,AG13,AG15,AG16,AG17,AG19,AG20,AG21,AG23,AG27,AG28,AG30,AG33,AG35:AG43,AG49:AG50),IF(AF$7=Validatie!$A$3,SUM(AG10,AG11,AG14,AG16,AG18,AG19,AG22,AG24,AG25,AG26,AG27,AG29,AG31,AG32,AG35:AG43,AG49,AG50)))))</f>
        <v/>
      </c>
      <c r="AH51" s="121" t="str">
        <f>IF(AH$7=Validatie!$A$5,"",IF(AH$7=Validatie!$A$4,"",IF(AH$7=Validatie!$A$2,SUM(AH10,AH12,AH13,AH15,AH16,AH17,AH19,AH20,AH21,AH23,AH27,AH28,AH30,AH33,AH35:AH43,AH49:AH50),IF(AH$7=Validatie!$A$3,SUM(AH10,AH11,AH14,AH16,AH18,AH19,AH22,AH24,AH25,AH26,AH27,AH29,AH31,AH32,AH35:AH43,AH49,AH50)))))</f>
        <v/>
      </c>
      <c r="AI51" s="122" t="str">
        <f>IF(AH$7=Validatie!$A$5,"",IF(AH$7=Validatie!$A$4,"",IF(AH$7=Validatie!$A$2,SUM(AI10,AI12,AI13,AI15,AI16,AI17,AI19,AI20,AI21,AI23,AI27,AI28,AI30,AI33,AI35:AI43,AI49:AI50),IF(AH$7=Validatie!$A$3,SUM(AI10,AI11,AI14,AI16,AI18,AI19,AI22,AI24,AI25,AI26,AI27,AI29,AI31,AI32,AI35:AI43,AI49,AI50)))))</f>
        <v/>
      </c>
      <c r="AJ51" s="123" t="str">
        <f>IF(AJ$7=Validatie!$A$5,"",IF(AJ$7=Validatie!$A$4,"",IF(AJ$7=Validatie!$A$2,SUM(AJ10,AJ12,AJ13,AJ15,AJ16,AJ17,AJ19,AJ20,AJ21,AJ23,AJ27,AJ28,AJ30,AJ33,AJ35:AJ43,AJ49:AJ50),IF(AJ$7=Validatie!$A$3,SUM(AJ10,AJ11,AJ14,AJ16,AJ18,AJ19,AJ22,AJ24,AJ25,AJ26,AJ27,AJ29,AJ31,AJ32,AJ35:AJ43,AJ49,AJ50)))))</f>
        <v/>
      </c>
      <c r="AK51" s="121" t="str">
        <f>IF(AJ$7=Validatie!$A$5,"",IF(AJ$7=Validatie!$A$4,"",IF(AJ$7=Validatie!$A$2,SUM(AK10,AK12,AK13,AK15,AK16,AK17,AK19,AK20,AK21,AK23,AK27,AK28,AK30,AK33,AK35:AK43,AK49:AK50),IF(AJ$7=Validatie!$A$3,SUM(AK10,AK11,AK14,AK16,AK18,AK19,AK22,AK24,AK25,AK26,AK27,AK29,AK31,AK32,AK35:AK43,AK49,AK50)))))</f>
        <v/>
      </c>
      <c r="AL51" s="121" t="str">
        <f>IF(AL$7=Validatie!$A$5,"",IF(AL$7=Validatie!$A$4,"",IF(AL$7=Validatie!$A$2,SUM(AL10,AL12,AL13,AL15,AL16,AL17,AL19,AL20,AL21,AL23,AL27,AL28,AL30,AL33,AL35:AL43,AL49:AL50),IF(AL$7=Validatie!$A$3,SUM(AL10,AL11,AL14,AL16,AL18,AL19,AL22,AL24,AL25,AL26,AL27,AL29,AL31,AL32,AL35:AL43,AL49,AL50)))))</f>
        <v/>
      </c>
      <c r="AM51" s="121" t="str">
        <f>IF(AL$7=Validatie!$A$5,"",IF(AL$7=Validatie!$A$4,"",IF(AL$7=Validatie!$A$2,SUM(AM10,AM12,AM13,AM15,AM16,AM17,AM19,AM20,AM21,AM23,AM27,AM28,AM30,AM33,AM35:AM43,AM49:AM50),IF(AL$7=Validatie!$A$3,SUM(AM10,AM11,AM14,AM16,AM18,AM19,AM22,AM24,AM25,AM26,AM27,AM29,AM31,AM32,AM35:AM43,AM49,AM50)))))</f>
        <v/>
      </c>
      <c r="AN51" s="121" t="str">
        <f>IF(AN$7=Validatie!$A$5,"",IF(AN$7=Validatie!$A$4,"",IF(AN$7=Validatie!$A$2,SUM(AN10,AN12,AN13,AN15,AN16,AN17,AN19,AN20,AN21,AN23,AN27,AN28,AN30,AN33,AN35:AN43,AN49:AN50),IF(AN$7=Validatie!$A$3,SUM(AN10,AN11,AN14,AN16,AN18,AN19,AN22,AN24,AN25,AN26,AN27,AN29,AN31,AN32,AN35:AN43,AN49,AN50)))))</f>
        <v/>
      </c>
      <c r="AO51" s="121" t="str">
        <f>IF(AN$7=Validatie!$A$5,"",IF(AN$7=Validatie!$A$4,"",IF(AN$7=Validatie!$A$2,SUM(AO10,AO12,AO13,AO15,AO16,AO17,AO19,AO20,AO21,AO23,AO27,AO28,AO30,AO33,AO35:AO43,AO49:AO50),IF(AN$7=Validatie!$A$3,SUM(AO10,AO11,AO14,AO16,AO18,AO19,AO22,AO24,AO25,AO26,AO27,AO29,AO31,AO32,AO35:AO43,AO49,AO50)))))</f>
        <v/>
      </c>
      <c r="AP51" s="121" t="str">
        <f>IF(AP$7=Validatie!$A$5,"",IF(AP$7=Validatie!$A$4,"",IF(AP$7=Validatie!$A$2,SUM(AP10,AP12,AP13,AP15,AP16,AP17,AP19,AP20,AP21,AP23,AP27,AP28,AP30,AP33,AP35:AP43,AP49:AP50),IF(AP$7=Validatie!$A$3,SUM(AP10,AP11,AP14,AP16,AP18,AP19,AP22,AP24,AP25,AP26,AP27,AP29,AP31,AP32,AP35:AP43,AP49,AP50)))))</f>
        <v/>
      </c>
      <c r="AQ51" s="121" t="str">
        <f>IF(AP$7=Validatie!$A$5,"",IF(AP$7=Validatie!$A$4,"",IF(AP$7=Validatie!$A$2,SUM(AQ10,AQ12,AQ13,AQ15,AQ16,AQ17,AQ19,AQ20,AQ21,AQ23,AQ27,AQ28,AQ30,AQ33,AQ35:AQ43,AQ49:AQ50),IF(AP$7=Validatie!$A$3,SUM(AQ10,AQ11,AQ14,AQ16,AQ18,AQ19,AQ22,AQ24,AQ25,AQ26,AQ27,AQ29,AQ31,AQ32,AQ35:AQ43,AQ49,AQ50)))))</f>
        <v/>
      </c>
      <c r="AR51" s="121" t="str">
        <f>IF(AR$7=Validatie!$A$5,"",IF(AR$7=Validatie!$A$4,"",IF(AR$7=Validatie!$A$2,SUM(AR10,AR12,AR13,AR15,AR16,AR17,AR19,AR20,AR21,AR23,AR27,AR28,AR30,AR33,AR35:AR43,AR49:AR50),IF(AR$7=Validatie!$A$3,SUM(AR10,AR11,AR14,AR16,AR18,AR19,AR22,AR24,AR25,AR26,AR27,AR29,AR31,AR32,AR35:AR43,AR49,AR50)))))</f>
        <v/>
      </c>
      <c r="AS51" s="122" t="str">
        <f>IF(AR$7=Validatie!$A$5,"",IF(AR$7=Validatie!$A$4,"",IF(AR$7=Validatie!$A$2,SUM(AS10,AS12,AS13,AS15,AS16,AS17,AS19,AS20,AS21,AS23,AS27,AS28,AS30,AS33,AS35:AS43,AS49:AS50),IF(AR$7=Validatie!$A$3,SUM(AS10,AS11,AS14,AS16,AS18,AS19,AS22,AS24,AS25,AS26,AS27,AS29,AS31,AS32,AS35:AS43,AS49,AS50)))))</f>
        <v/>
      </c>
      <c r="AT51" s="123" t="str">
        <f>IF(AT$7=Validatie!$A$5,"",IF(AT$7=Validatie!$A$4,"",IF(AT$7=Validatie!$A$2,SUM(AT10,AT12,AT13,AT15,AT16,AT17,AT19,AT20,AT21,AT23,AT27,AT28,AT30,AT33,AT35:AT43,AT49:AT50),IF(AT$7=Validatie!$A$3,SUM(AT10,AT11,AT14,AT16,AT18,AT19,AT22,AT24,AT25,AT26,AT27,AT29,AT31,AT32,AT35:AT43,AT49,AT50)))))</f>
        <v/>
      </c>
      <c r="AU51" s="121" t="str">
        <f>IF(AT$7=Validatie!$A$5,"",IF(AT$7=Validatie!$A$4,"",IF(AT$7=Validatie!$A$2,SUM(AU10,AU12,AU13,AU15,AU16,AU17,AU19,AU20,AU21,AU23,AU27,AU28,AU30,AU33,AU35:AU43,AU49:AU50),IF(AT$7=Validatie!$A$3,SUM(AU10,AU11,AU14,AU16,AU18,AU19,AU22,AU24,AU25,AU26,AU27,AU29,AU31,AU32,AU35:AU43,AU49,AU50)))))</f>
        <v/>
      </c>
      <c r="AV51" s="121" t="str">
        <f>IF(AV$7=Validatie!$A$5,"",IF(AV$7=Validatie!$A$4,"",IF(AV$7=Validatie!$A$2,SUM(AV10,AV12,AV13,AV15,AV16,AV17,AV19,AV20,AV21,AV23,AV27,AV28,AV30,AV33,AV35:AV43,AV49:AV50),IF(AV$7=Validatie!$A$3,SUM(AV10,AV11,AV14,AV16,AV18,AV19,AV22,AV24,AV25,AV26,AV27,AV29,AV31,AV32,AV35:AV43,AV49,AV50)))))</f>
        <v/>
      </c>
      <c r="AW51" s="121" t="str">
        <f>IF(AV$7=Validatie!$A$5,"",IF(AV$7=Validatie!$A$4,"",IF(AV$7=Validatie!$A$2,SUM(AW10,AW12,AW13,AW15,AW16,AW17,AW19,AW20,AW21,AW23,AW27,AW28,AW30,AW33,AW35:AW43,AW49:AW50),IF(AV$7=Validatie!$A$3,SUM(AW10,AW11,AW14,AW16,AW18,AW19,AW22,AW24,AW25,AW26,AW27,AW29,AW31,AW32,AW35:AW43,AW49,AW50)))))</f>
        <v/>
      </c>
      <c r="AX51" s="121" t="str">
        <f>IF(AX$7=Validatie!$A$5,"",IF(AX$7=Validatie!$A$4,"",IF(AX$7=Validatie!$A$2,SUM(AX10,AX12,AX13,AX15,AX16,AX17,AX19,AX20,AX21,AX23,AX27,AX28,AX30,AX33,AX35:AX43,AX49:AX50),IF(AX$7=Validatie!$A$3,SUM(AX10,AX11,AX14,AX16,AX18,AX19,AX22,AX24,AX25,AX26,AX27,AX29,AX31,AX32,AX35:AX43,AX49,AX50)))))</f>
        <v/>
      </c>
      <c r="AY51" s="121" t="str">
        <f>IF(AX$7=Validatie!$A$5,"",IF(AX$7=Validatie!$A$4,"",IF(AX$7=Validatie!$A$2,SUM(AY10,AY12,AY13,AY15,AY16,AY17,AY19,AY20,AY21,AY23,AY27,AY28,AY30,AY33,AY35:AY43,AY49:AY50),IF(AX$7=Validatie!$A$3,SUM(AY10,AY11,AY14,AY16,AY18,AY19,AY22,AY24,AY25,AY26,AY27,AY29,AY31,AY32,AY35:AY43,AY49,AY50)))))</f>
        <v/>
      </c>
      <c r="AZ51" s="124" t="str">
        <f>IF(AZ$7=Validatie!$A$5,"",IF(AZ$7=Validatie!$A$4,"",IF(AZ$7=Validatie!$A$2,SUM(AZ10,AZ12,AZ13,AZ15,AZ16,AZ17,AZ19,AZ20,AZ21,AZ23,AZ27,AZ28,AZ30,AZ33,AZ35:AZ43,AZ49:AZ50),IF(AZ$7=Validatie!$A$3,SUM(AZ10,AZ11,AZ14,AZ16,AZ18,AZ19,AZ22,AZ24,AZ25,AZ26,AZ27,AZ29,AZ31,AZ32,AZ35:AZ43,AZ49,AZ50)))))</f>
        <v/>
      </c>
      <c r="BA51" s="124" t="str">
        <f>IF(AZ$7=Validatie!$A$5,"",IF(AZ$7=Validatie!$A$4,"",IF(AZ$7=Validatie!$A$2,SUM(BA10,BA12,BA13,BA15,BA16,BA17,BA19,BA20,BA21,BA23,BA27,BA28,BA30,BA33,BA35:BA43,BA49:BA50),IF(AZ$7=Validatie!$A$3,SUM(BA10,BA11,BA14,BA16,BA18,BA19,BA22,BA24,BA25,BA26,BA27,BA29,BA31,BA32,BA35:BA43,BA49,BA50)))))</f>
        <v/>
      </c>
      <c r="BB51" s="124" t="str">
        <f>IF(BB$7=Validatie!$A$5,"",IF(BB$7=Validatie!$A$4,"",IF(BB$7=Validatie!$A$2,SUM(BB10,BB12,BB13,BB15,BB16,BB17,BB19,BB20,BB21,BB23,BB27,BB28,BB30,BB33,BB35:BB43,BB49:BB50),IF(BB$7=Validatie!$A$3,SUM(BB10,BB11,BB14,BB16,BB18,BB19,BB22,BB24,BB25,BB26,BB27,BB29,BB31,BB32,BB35:BB43,BB49,BB50)))))</f>
        <v/>
      </c>
      <c r="BC51" s="125" t="str">
        <f>IF(BB$7=Validatie!$A$5,"",IF(BB$7=Validatie!$A$4,"",IF(BB$7=Validatie!$A$2,SUM(BC10,BC12,BC13,BC15,BC16,BC17,BC19,BC20,BC21,BC23,BC27,BC28,BC30,BC33,BC35:BC43,BC49:BC50),IF(BB$7=Validatie!$A$3,SUM(BC10,BC11,BC14,BC16,BC18,BC19,BC22,BC24,BC25,BC26,BC27,BC29,BC31,BC32,BC35:BC43,BC49,BC50)))))</f>
        <v/>
      </c>
      <c r="BD51" s="126" t="str">
        <f>IF(BD$7=Validatie!$A$5,"",IF(BD$7=Validatie!$A$4,"",IF(BD$7=Validatie!$A$2,SUM(BD10,BD12,BD13,BD15,BD16,BD17,BD19,BD20,BD21,BD23,BD27,BD28,BD30,BD33,BD35:BD43,BD49:BD50),IF(BD$7=Validatie!$A$3,SUM(BD10,BD11,BD14,BD16,BD18,BD19,BD22,BD24,BD25,BD26,BD27,BD29,BD31,BD32,BD35:BD43,BD49,BD50)))))</f>
        <v/>
      </c>
      <c r="BE51" s="124" t="str">
        <f>IF(BD$7=Validatie!$A$5,"",IF(BD$7=Validatie!$A$4,"",IF(BD$7=Validatie!$A$2,SUM(BE10,BE12,BE13,BE15,BE16,BE17,BE19,BE20,BE21,BE23,BE27,BE28,BE30,BE33,BE35:BE43,BE49:BE50),IF(BD$7=Validatie!$A$3,SUM(BE10,BE11,BE14,BE16,BE18,BE19,BE22,BE24,BE25,BE26,BE27,BE29,BE31,BE32,BE35:BE43,BE49,BE50)))))</f>
        <v/>
      </c>
      <c r="BF51" s="124" t="str">
        <f>IF(BF$7=Validatie!$A$5,"",IF(BF$7=Validatie!$A$4,"",IF(BF$7=Validatie!$A$2,SUM(BF10,BF12,BF13,BF15,BF16,BF17,BF19,BF20,BF21,BF23,BF27,BF28,BF30,BF33,BF35:BF43,BF49:BF50),IF(BF$7=Validatie!$A$3,SUM(BF10,BF11,BF14,BF16,BF18,BF19,BF22,BF24,BF25,BF26,BF27,BF29,BF31,BF32,BF35:BF43,BF49,BF50)))))</f>
        <v/>
      </c>
      <c r="BG51" s="124" t="str">
        <f>IF(BF$7=Validatie!$A$5,"",IF(BF$7=Validatie!$A$4,"",IF(BF$7=Validatie!$A$2,SUM(BG10,BG12,BG13,BG15,BG16,BG17,BG19,BG20,BG21,BG23,BG27,BG28,BG30,BG33,BG35:BG43,BG49:BG50),IF(BF$7=Validatie!$A$3,SUM(BG10,BG11,BG14,BG16,BG18,BG19,BG22,BG24,BG25,BG26,BG27,BG29,BG31,BG32,BG35:BG43,BG49,BG50)))))</f>
        <v/>
      </c>
      <c r="BH51" s="124" t="str">
        <f>IF(BH$7=Validatie!$A$5,"",IF(BH$7=Validatie!$A$4,"",IF(BH$7=Validatie!$A$2,SUM(BH10,BH12,BH13,BH15,BH16,BH17,BH19,BH20,BH21,BH23,BH27,BH28,BH30,BH33,BH35:BH43,BH49:BH50),IF(BH$7=Validatie!$A$3,SUM(BH10,BH11,BH14,BH16,BH18,BH19,BH22,BH24,BH25,BH26,BH27,BH29,BH31,BH32,BH35:BH43,BH49,BH50)))))</f>
        <v/>
      </c>
      <c r="BI51" s="124" t="str">
        <f>IF(BH$7=Validatie!$A$5,"",IF(BH$7=Validatie!$A$4,"",IF(BH$7=Validatie!$A$2,SUM(BI10,BI12,BI13,BI15,BI16,BI17,BI19,BI20,BI21,BI23,BI27,BI28,BI30,BI33,BI35:BI43,BI49:BI50),IF(BH$7=Validatie!$A$3,SUM(BI10,BI11,BI14,BI16,BI18,BI19,BI22,BI24,BI25,BI26,BI27,BI29,BI31,BI32,BI35:BI43,BI49,BI50)))))</f>
        <v/>
      </c>
      <c r="BJ51" s="124" t="str">
        <f>IF(BJ$7=Validatie!$A$5,"",IF(BJ$7=Validatie!$A$4,"",IF(BJ$7=Validatie!$A$2,SUM(BJ10,BJ12,BJ13,BJ15,BJ16,BJ17,BJ19,BJ20,BJ21,BJ23,BJ27,BJ28,BJ30,BJ33,BJ35:BJ43,BJ49:BJ50),IF(BJ$7=Validatie!$A$3,SUM(BJ10,BJ11,BJ14,BJ16,BJ18,BJ19,BJ22,BJ24,BJ25,BJ26,BJ27,BJ29,BJ31,BJ32,BJ35:BJ43,BJ49,BJ50)))))</f>
        <v/>
      </c>
      <c r="BK51" s="124" t="str">
        <f>IF(BJ$7=Validatie!$A$5,"",IF(BJ$7=Validatie!$A$4,"",IF(BJ$7=Validatie!$A$2,SUM(BK10,BK12,BK13,BK15,BK16,BK17,BK19,BK20,BK21,BK23,BK27,BK28,BK30,BK33,BK35:BK43,BK49:BK50),IF(BJ$7=Validatie!$A$3,SUM(BK10,BK11,BK14,BK16,BK18,BK19,BK22,BK24,BK25,BK26,BK27,BK29,BK31,BK32,BK35:BK43,BK49,BK50)))))</f>
        <v/>
      </c>
      <c r="BL51" s="124" t="str">
        <f>IF(BL$7=Validatie!$A$5,"",IF(BL$7=Validatie!$A$4,"",IF(BL$7=Validatie!$A$2,SUM(BL10,BL12,BL13,BL15,BL16,BL17,BL19,BL20,BL21,BL23,BL27,BL28,BL30,BL33,BL35:BL43,BL49:BL50),IF(BL$7=Validatie!$A$3,SUM(BL10,BL11,BL14,BL16,BL18,BL19,BL22,BL24,BL25,BL26,BL27,BL29,BL31,BL32,BL35:BL43,BL49,BL50)))))</f>
        <v/>
      </c>
      <c r="BM51" s="124" t="str">
        <f>IF(BL$7=Validatie!$A$5,"",IF(BL$7=Validatie!$A$4,"",IF(BL$7=Validatie!$A$2,SUM(BM10,BM12,BM13,BM15,BM16,BM17,BM19,BM20,BM21,BM23,BM27,BM28,BM30,BM33,BM35:BM43,BM49:BM50),IF(BL$7=Validatie!$A$3,SUM(BM10,BM11,BM14,BM16,BM18,BM19,BM22,BM24,BM25,BM26,BM27,BM29,BM31,BM32,BM35:BM43,BM49,BM50)))))</f>
        <v/>
      </c>
    </row>
    <row r="52" spans="1:65" s="2" customFormat="1" ht="22.5" customHeight="1" x14ac:dyDescent="0.3">
      <c r="A52" s="77"/>
      <c r="B52" s="77"/>
      <c r="C52" s="111"/>
      <c r="D52" s="112" t="s">
        <v>67</v>
      </c>
      <c r="E52" s="162"/>
      <c r="F52" s="110" t="e">
        <f t="shared" ref="F52:AK52" si="1">IF(F51&lt;=10,10,ROUND(F51,0))</f>
        <v>#VALUE!</v>
      </c>
      <c r="G52" s="110" t="e">
        <f t="shared" si="1"/>
        <v>#VALUE!</v>
      </c>
      <c r="H52" s="110" t="e">
        <f t="shared" si="1"/>
        <v>#VALUE!</v>
      </c>
      <c r="I52" s="110" t="e">
        <f t="shared" si="1"/>
        <v>#VALUE!</v>
      </c>
      <c r="J52" s="110" t="e">
        <f t="shared" si="1"/>
        <v>#VALUE!</v>
      </c>
      <c r="K52" s="110" t="e">
        <f t="shared" si="1"/>
        <v>#VALUE!</v>
      </c>
      <c r="L52" s="110" t="e">
        <f t="shared" si="1"/>
        <v>#VALUE!</v>
      </c>
      <c r="M52" s="110" t="e">
        <f t="shared" si="1"/>
        <v>#VALUE!</v>
      </c>
      <c r="N52" s="110" t="e">
        <f t="shared" si="1"/>
        <v>#VALUE!</v>
      </c>
      <c r="O52" s="110" t="e">
        <f t="shared" si="1"/>
        <v>#VALUE!</v>
      </c>
      <c r="P52" s="110" t="e">
        <f t="shared" si="1"/>
        <v>#VALUE!</v>
      </c>
      <c r="Q52" s="110" t="e">
        <f t="shared" si="1"/>
        <v>#VALUE!</v>
      </c>
      <c r="R52" s="110" t="e">
        <f t="shared" si="1"/>
        <v>#VALUE!</v>
      </c>
      <c r="S52" s="110" t="e">
        <f t="shared" si="1"/>
        <v>#VALUE!</v>
      </c>
      <c r="T52" s="110" t="e">
        <f t="shared" si="1"/>
        <v>#VALUE!</v>
      </c>
      <c r="U52" s="110" t="e">
        <f t="shared" si="1"/>
        <v>#VALUE!</v>
      </c>
      <c r="V52" s="110" t="e">
        <f t="shared" si="1"/>
        <v>#VALUE!</v>
      </c>
      <c r="W52" s="110" t="e">
        <f t="shared" si="1"/>
        <v>#VALUE!</v>
      </c>
      <c r="X52" s="110" t="e">
        <f t="shared" si="1"/>
        <v>#VALUE!</v>
      </c>
      <c r="Y52" s="110" t="e">
        <f t="shared" si="1"/>
        <v>#VALUE!</v>
      </c>
      <c r="Z52" s="110" t="e">
        <f t="shared" si="1"/>
        <v>#VALUE!</v>
      </c>
      <c r="AA52" s="110" t="e">
        <f t="shared" si="1"/>
        <v>#VALUE!</v>
      </c>
      <c r="AB52" s="110" t="e">
        <f t="shared" si="1"/>
        <v>#VALUE!</v>
      </c>
      <c r="AC52" s="110" t="e">
        <f t="shared" si="1"/>
        <v>#VALUE!</v>
      </c>
      <c r="AD52" s="110" t="e">
        <f t="shared" si="1"/>
        <v>#VALUE!</v>
      </c>
      <c r="AE52" s="110" t="e">
        <f t="shared" si="1"/>
        <v>#VALUE!</v>
      </c>
      <c r="AF52" s="110" t="e">
        <f t="shared" si="1"/>
        <v>#VALUE!</v>
      </c>
      <c r="AG52" s="110" t="e">
        <f t="shared" si="1"/>
        <v>#VALUE!</v>
      </c>
      <c r="AH52" s="110" t="e">
        <f t="shared" si="1"/>
        <v>#VALUE!</v>
      </c>
      <c r="AI52" s="110" t="e">
        <f t="shared" si="1"/>
        <v>#VALUE!</v>
      </c>
      <c r="AJ52" s="110" t="e">
        <f t="shared" si="1"/>
        <v>#VALUE!</v>
      </c>
      <c r="AK52" s="110" t="e">
        <f t="shared" si="1"/>
        <v>#VALUE!</v>
      </c>
      <c r="AL52" s="110" t="e">
        <f t="shared" ref="AL52:BM52" si="2">IF(AL51&lt;=10,10,ROUND(AL51,0))</f>
        <v>#VALUE!</v>
      </c>
      <c r="AM52" s="110" t="e">
        <f t="shared" si="2"/>
        <v>#VALUE!</v>
      </c>
      <c r="AN52" s="110" t="e">
        <f t="shared" si="2"/>
        <v>#VALUE!</v>
      </c>
      <c r="AO52" s="110" t="e">
        <f t="shared" si="2"/>
        <v>#VALUE!</v>
      </c>
      <c r="AP52" s="110" t="e">
        <f t="shared" si="2"/>
        <v>#VALUE!</v>
      </c>
      <c r="AQ52" s="110" t="e">
        <f t="shared" si="2"/>
        <v>#VALUE!</v>
      </c>
      <c r="AR52" s="110" t="e">
        <f t="shared" si="2"/>
        <v>#VALUE!</v>
      </c>
      <c r="AS52" s="110" t="e">
        <f t="shared" si="2"/>
        <v>#VALUE!</v>
      </c>
      <c r="AT52" s="110" t="e">
        <f t="shared" si="2"/>
        <v>#VALUE!</v>
      </c>
      <c r="AU52" s="110" t="e">
        <f t="shared" si="2"/>
        <v>#VALUE!</v>
      </c>
      <c r="AV52" s="110" t="e">
        <f t="shared" si="2"/>
        <v>#VALUE!</v>
      </c>
      <c r="AW52" s="110" t="e">
        <f t="shared" si="2"/>
        <v>#VALUE!</v>
      </c>
      <c r="AX52" s="110" t="e">
        <f t="shared" si="2"/>
        <v>#VALUE!</v>
      </c>
      <c r="AY52" s="110" t="e">
        <f t="shared" si="2"/>
        <v>#VALUE!</v>
      </c>
      <c r="AZ52" s="110" t="e">
        <f t="shared" si="2"/>
        <v>#VALUE!</v>
      </c>
      <c r="BA52" s="110" t="e">
        <f t="shared" si="2"/>
        <v>#VALUE!</v>
      </c>
      <c r="BB52" s="110" t="e">
        <f t="shared" si="2"/>
        <v>#VALUE!</v>
      </c>
      <c r="BC52" s="110" t="e">
        <f t="shared" si="2"/>
        <v>#VALUE!</v>
      </c>
      <c r="BD52" s="110" t="e">
        <f t="shared" si="2"/>
        <v>#VALUE!</v>
      </c>
      <c r="BE52" s="110" t="e">
        <f t="shared" si="2"/>
        <v>#VALUE!</v>
      </c>
      <c r="BF52" s="110" t="e">
        <f t="shared" si="2"/>
        <v>#VALUE!</v>
      </c>
      <c r="BG52" s="110" t="e">
        <f t="shared" si="2"/>
        <v>#VALUE!</v>
      </c>
      <c r="BH52" s="110" t="e">
        <f t="shared" si="2"/>
        <v>#VALUE!</v>
      </c>
      <c r="BI52" s="110" t="e">
        <f t="shared" si="2"/>
        <v>#VALUE!</v>
      </c>
      <c r="BJ52" s="110" t="e">
        <f t="shared" si="2"/>
        <v>#VALUE!</v>
      </c>
      <c r="BK52" s="110" t="e">
        <f t="shared" si="2"/>
        <v>#VALUE!</v>
      </c>
      <c r="BL52" s="110" t="e">
        <f t="shared" si="2"/>
        <v>#VALUE!</v>
      </c>
      <c r="BM52" s="110" t="e">
        <f t="shared" si="2"/>
        <v>#VALUE!</v>
      </c>
    </row>
    <row r="53" spans="1:65" ht="15" customHeight="1" x14ac:dyDescent="0.3">
      <c r="A53" s="1"/>
      <c r="B53" s="3"/>
      <c r="C53" s="3"/>
      <c r="D53" s="3"/>
      <c r="E53" s="171"/>
      <c r="F53" s="249" t="e">
        <f>IF(OR((MAX(#REF!,#REF!)-MIN(#REF!,#REF!))&gt;Validatie!$L$4),Validatie!$L$3,Validatie!$L$2)</f>
        <v>#REF!</v>
      </c>
      <c r="G53" s="250"/>
      <c r="H53" s="249" t="e">
        <f>IF(OR((MAX(#REF!,#REF!)-MIN(#REF!,#REF!))&gt;Validatie!$L$4),Validatie!$L$3,Validatie!$L$2)</f>
        <v>#REF!</v>
      </c>
      <c r="I53" s="250"/>
      <c r="J53" s="249" t="e">
        <f>IF(OR((MAX(#REF!,#REF!)-MIN(#REF!,#REF!))&gt;Validatie!$L$4),Validatie!$L$3,Validatie!$L$2)</f>
        <v>#REF!</v>
      </c>
      <c r="K53" s="250"/>
      <c r="L53" s="249" t="e">
        <f>IF(OR((MAX(#REF!,#REF!)-MIN(#REF!,#REF!))&gt;Validatie!$L$4),Validatie!$L$3,Validatie!$L$2)</f>
        <v>#REF!</v>
      </c>
      <c r="M53" s="250"/>
      <c r="N53" s="249" t="e">
        <f>IF(OR((MAX(#REF!,#REF!)-MIN(#REF!,#REF!))&gt;Validatie!$L$4),Validatie!$L$3,Validatie!$L$2)</f>
        <v>#REF!</v>
      </c>
      <c r="O53" s="250"/>
      <c r="P53" s="249" t="e">
        <f>IF(OR((MAX(#REF!,#REF!)-MIN(#REF!,#REF!))&gt;Validatie!$L$4),Validatie!$L$3,Validatie!$L$2)</f>
        <v>#REF!</v>
      </c>
      <c r="Q53" s="250"/>
      <c r="R53" s="249" t="e">
        <f>IF(OR((MAX(#REF!,#REF!)-MIN(#REF!,#REF!))&gt;Validatie!$L$4),Validatie!$L$3,Validatie!$L$2)</f>
        <v>#REF!</v>
      </c>
      <c r="S53" s="250"/>
      <c r="T53" s="249" t="e">
        <f>IF(OR((MAX(#REF!,#REF!)-MIN(#REF!,#REF!))&gt;Validatie!$L$4),Validatie!$L$3,Validatie!$L$2)</f>
        <v>#REF!</v>
      </c>
      <c r="U53" s="250"/>
      <c r="V53" s="249" t="e">
        <f>IF(OR((MAX(#REF!,#REF!)-MIN(#REF!,#REF!))&gt;Validatie!$L$4),Validatie!$L$3,Validatie!$L$2)</f>
        <v>#REF!</v>
      </c>
      <c r="W53" s="250"/>
      <c r="X53" s="249" t="e">
        <f>IF(OR((MAX(#REF!,#REF!)-MIN(#REF!,#REF!))&gt;Validatie!$L$4),Validatie!$L$3,Validatie!$L$2)</f>
        <v>#REF!</v>
      </c>
      <c r="Y53" s="250"/>
      <c r="Z53" s="249" t="e">
        <f>IF(OR((MAX(#REF!,#REF!)-MIN(#REF!,#REF!))&gt;Validatie!$L$4),Validatie!$L$3,Validatie!$L$2)</f>
        <v>#REF!</v>
      </c>
      <c r="AA53" s="250"/>
      <c r="AB53" s="249" t="e">
        <f>IF(OR((MAX(#REF!,#REF!)-MIN(#REF!,#REF!))&gt;Validatie!$L$4),Validatie!$L$3,Validatie!$L$2)</f>
        <v>#REF!</v>
      </c>
      <c r="AC53" s="250"/>
      <c r="AD53" s="249" t="e">
        <f>IF(OR((MAX(#REF!,#REF!)-MIN(#REF!,#REF!))&gt;Validatie!$L$4),Validatie!$L$3,Validatie!$L$2)</f>
        <v>#REF!</v>
      </c>
      <c r="AE53" s="250"/>
      <c r="AF53" s="249" t="e">
        <f>IF(OR((MAX(#REF!,#REF!)-MIN(#REF!,#REF!))&gt;Validatie!$L$4),Validatie!$L$3,Validatie!$L$2)</f>
        <v>#REF!</v>
      </c>
      <c r="AG53" s="250"/>
      <c r="AH53" s="249" t="e">
        <f>IF(OR((MAX(#REF!,#REF!)-MIN(#REF!,#REF!))&gt;Validatie!$L$4),Validatie!$L$3,Validatie!$L$2)</f>
        <v>#REF!</v>
      </c>
      <c r="AI53" s="250"/>
      <c r="AJ53" s="249" t="e">
        <f>IF(OR((MAX(#REF!,#REF!)-MIN(#REF!,#REF!))&gt;Validatie!$L$4),Validatie!$L$3,Validatie!$L$2)</f>
        <v>#REF!</v>
      </c>
      <c r="AK53" s="250"/>
      <c r="AL53" s="249" t="e">
        <f>IF(OR((MAX(#REF!,#REF!)-MIN(#REF!,#REF!))&gt;Validatie!$L$4),Validatie!$L$3,Validatie!$L$2)</f>
        <v>#REF!</v>
      </c>
      <c r="AM53" s="250"/>
      <c r="AN53" s="249" t="e">
        <f>IF(OR((MAX(#REF!,#REF!)-MIN(#REF!,#REF!))&gt;Validatie!$L$4),Validatie!$L$3,Validatie!$L$2)</f>
        <v>#REF!</v>
      </c>
      <c r="AO53" s="250"/>
      <c r="AP53" s="249" t="e">
        <f>IF(OR((MAX(#REF!,#REF!)-MIN(#REF!,#REF!))&gt;Validatie!$L$4),Validatie!$L$3,Validatie!$L$2)</f>
        <v>#REF!</v>
      </c>
      <c r="AQ53" s="250"/>
      <c r="AR53" s="249" t="e">
        <f>IF(OR((MAX(#REF!,#REF!)-MIN(#REF!,#REF!))&gt;Validatie!$L$4),Validatie!$L$3,Validatie!$L$2)</f>
        <v>#REF!</v>
      </c>
      <c r="AS53" s="250"/>
      <c r="AT53" s="249" t="e">
        <f>IF(OR((MAX(#REF!,#REF!)-MIN(#REF!,#REF!))&gt;Validatie!$L$4),Validatie!$L$3,Validatie!$L$2)</f>
        <v>#REF!</v>
      </c>
      <c r="AU53" s="250"/>
      <c r="AV53" s="249" t="e">
        <f>IF(OR((MAX(#REF!,#REF!)-MIN(#REF!,#REF!))&gt;Validatie!$L$4),Validatie!$L$3,Validatie!$L$2)</f>
        <v>#REF!</v>
      </c>
      <c r="AW53" s="250"/>
      <c r="AX53" s="249" t="e">
        <f>IF(OR((MAX(#REF!,#REF!)-MIN(#REF!,#REF!))&gt;Validatie!$L$4),Validatie!$L$3,Validatie!$L$2)</f>
        <v>#REF!</v>
      </c>
      <c r="AY53" s="250"/>
      <c r="AZ53" s="249" t="e">
        <f>IF(OR((MAX(#REF!,#REF!)-MIN(#REF!,#REF!))&gt;Validatie!$L$4),Validatie!$L$3,Validatie!$L$2)</f>
        <v>#REF!</v>
      </c>
      <c r="BA53" s="250"/>
      <c r="BB53" s="249" t="e">
        <f>IF(OR((MAX(#REF!,#REF!)-MIN(#REF!,#REF!))&gt;Validatie!$L$4),Validatie!$L$3,Validatie!$L$2)</f>
        <v>#REF!</v>
      </c>
      <c r="BC53" s="250"/>
      <c r="BD53" s="249" t="e">
        <f>IF(OR((MAX(#REF!,#REF!)-MIN(#REF!,#REF!))&gt;Validatie!$L$4),Validatie!$L$3,Validatie!$L$2)</f>
        <v>#REF!</v>
      </c>
      <c r="BE53" s="250"/>
      <c r="BF53" s="249" t="e">
        <f>IF(OR((MAX(#REF!,#REF!)-MIN(#REF!,#REF!))&gt;Validatie!$L$4),Validatie!$L$3,Validatie!$L$2)</f>
        <v>#REF!</v>
      </c>
      <c r="BG53" s="250"/>
      <c r="BH53" s="249" t="e">
        <f>IF(OR((MAX(#REF!,#REF!)-MIN(#REF!,#REF!))&gt;Validatie!$L$4),Validatie!$L$3,Validatie!$L$2)</f>
        <v>#REF!</v>
      </c>
      <c r="BI53" s="250"/>
      <c r="BJ53" s="249" t="e">
        <f>IF(OR((MAX(#REF!,#REF!)-MIN(#REF!,#REF!))&gt;Validatie!$L$4),Validatie!$L$3,Validatie!$L$2)</f>
        <v>#REF!</v>
      </c>
      <c r="BK53" s="250"/>
      <c r="BL53" s="249" t="e">
        <f>IF(OR((MAX(#REF!,#REF!)-MIN(#REF!,#REF!))&gt;Validatie!$L$4),Validatie!$L$3,Validatie!$L$2)</f>
        <v>#REF!</v>
      </c>
      <c r="BM53" s="250"/>
    </row>
    <row r="54" spans="1:65" x14ac:dyDescent="0.3">
      <c r="A54" s="1"/>
      <c r="B54" s="1"/>
      <c r="C54" s="1"/>
      <c r="D54" s="1"/>
      <c r="E54" s="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row>
    <row r="55" spans="1:65" x14ac:dyDescent="0.3">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row>
    <row r="56" spans="1:65" x14ac:dyDescent="0.3">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251"/>
    </row>
    <row r="57" spans="1:65" x14ac:dyDescent="0.3">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1"/>
      <c r="BH57" s="251"/>
      <c r="BI57" s="251"/>
      <c r="BJ57" s="251"/>
      <c r="BK57" s="251"/>
      <c r="BL57" s="251"/>
      <c r="BM57" s="251"/>
    </row>
    <row r="58" spans="1:65" x14ac:dyDescent="0.3">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1"/>
      <c r="BD58" s="251"/>
      <c r="BE58" s="251"/>
      <c r="BF58" s="251"/>
      <c r="BG58" s="251"/>
      <c r="BH58" s="251"/>
      <c r="BI58" s="251"/>
      <c r="BJ58" s="251"/>
      <c r="BK58" s="251"/>
      <c r="BL58" s="251"/>
      <c r="BM58" s="251"/>
    </row>
    <row r="59" spans="1:65" x14ac:dyDescent="0.3">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row>
    <row r="60" spans="1:65" x14ac:dyDescent="0.3">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1"/>
      <c r="BI60" s="251"/>
      <c r="BJ60" s="251"/>
      <c r="BK60" s="251"/>
      <c r="BL60" s="251"/>
      <c r="BM60" s="251"/>
    </row>
    <row r="61" spans="1:65" x14ac:dyDescent="0.3">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sheetData>
  <sheetProtection algorithmName="SHA-512" hashValue="l4yt7a3+tfzBGa9qyTIABPOTHFpgeXTJxRewgqZRMjv/A94YVYc90OBVdoEF/k7QO12ysBpgylYOv6dXrHp9Hg==" saltValue="9VPNyKLdJuqv5bLWVbyieA==" spinCount="100000" sheet="1" objects="1" scenarios="1" selectLockedCells="1" selectUnlockedCells="1"/>
  <mergeCells count="182">
    <mergeCell ref="A1:C1"/>
    <mergeCell ref="F2:G2"/>
    <mergeCell ref="H2:I2"/>
    <mergeCell ref="J2:K2"/>
    <mergeCell ref="L2:M2"/>
    <mergeCell ref="N2:O2"/>
    <mergeCell ref="AV2:AW2"/>
    <mergeCell ref="AX2:AY2"/>
    <mergeCell ref="AB2:AC2"/>
    <mergeCell ref="AD2:AE2"/>
    <mergeCell ref="AF2:AG2"/>
    <mergeCell ref="AH2:AI2"/>
    <mergeCell ref="AJ2:AK2"/>
    <mergeCell ref="AL2:AM2"/>
    <mergeCell ref="P2:Q2"/>
    <mergeCell ref="R2:S2"/>
    <mergeCell ref="T2:U2"/>
    <mergeCell ref="V2:W2"/>
    <mergeCell ref="X2:Y2"/>
    <mergeCell ref="Z2:AA2"/>
    <mergeCell ref="AB3:AC4"/>
    <mergeCell ref="AD3:AE4"/>
    <mergeCell ref="AF3:AG4"/>
    <mergeCell ref="AH3:AI4"/>
    <mergeCell ref="BL2:BM2"/>
    <mergeCell ref="F3:G4"/>
    <mergeCell ref="H3:I4"/>
    <mergeCell ref="J3:K4"/>
    <mergeCell ref="L3:M4"/>
    <mergeCell ref="N3:O4"/>
    <mergeCell ref="P3:Q4"/>
    <mergeCell ref="R3:S4"/>
    <mergeCell ref="T3:U4"/>
    <mergeCell ref="V3:W4"/>
    <mergeCell ref="AZ2:BA2"/>
    <mergeCell ref="BB2:BC2"/>
    <mergeCell ref="BD2:BE2"/>
    <mergeCell ref="BF2:BG2"/>
    <mergeCell ref="BH2:BI2"/>
    <mergeCell ref="BJ2:BK2"/>
    <mergeCell ref="AN2:AO2"/>
    <mergeCell ref="AP2:AQ2"/>
    <mergeCell ref="AR2:AS2"/>
    <mergeCell ref="AT2:AU2"/>
    <mergeCell ref="BH3:BI4"/>
    <mergeCell ref="BJ3:BK4"/>
    <mergeCell ref="BL3:BM4"/>
    <mergeCell ref="F5:G5"/>
    <mergeCell ref="H5:I5"/>
    <mergeCell ref="J5:K5"/>
    <mergeCell ref="L5:M5"/>
    <mergeCell ref="N5:O5"/>
    <mergeCell ref="P5:Q5"/>
    <mergeCell ref="R5:S5"/>
    <mergeCell ref="AV3:AW4"/>
    <mergeCell ref="AX3:AY4"/>
    <mergeCell ref="AZ3:BA4"/>
    <mergeCell ref="BB3:BC4"/>
    <mergeCell ref="BD3:BE4"/>
    <mergeCell ref="BF3:BG4"/>
    <mergeCell ref="AJ3:AK4"/>
    <mergeCell ref="AL3:AM4"/>
    <mergeCell ref="AN3:AO4"/>
    <mergeCell ref="AP3:AQ4"/>
    <mergeCell ref="AR3:AS4"/>
    <mergeCell ref="AT3:AU4"/>
    <mergeCell ref="X3:Y4"/>
    <mergeCell ref="Z3:AA4"/>
    <mergeCell ref="BJ5:BK5"/>
    <mergeCell ref="BL5:BM5"/>
    <mergeCell ref="B6:C6"/>
    <mergeCell ref="AR5:AS5"/>
    <mergeCell ref="AT5:AU5"/>
    <mergeCell ref="AV5:AW5"/>
    <mergeCell ref="AX5:AY5"/>
    <mergeCell ref="AZ5:BA5"/>
    <mergeCell ref="BB5:BC5"/>
    <mergeCell ref="AF5:AG5"/>
    <mergeCell ref="AH5:AI5"/>
    <mergeCell ref="AJ5:AK5"/>
    <mergeCell ref="AL5:AM5"/>
    <mergeCell ref="AN5:AO5"/>
    <mergeCell ref="AP5:AQ5"/>
    <mergeCell ref="T5:U5"/>
    <mergeCell ref="V5:W5"/>
    <mergeCell ref="X5:Y5"/>
    <mergeCell ref="Z5:AA5"/>
    <mergeCell ref="AB5:AC5"/>
    <mergeCell ref="AD5:AE5"/>
    <mergeCell ref="F7:G7"/>
    <mergeCell ref="H7:I7"/>
    <mergeCell ref="J7:K7"/>
    <mergeCell ref="L7:M7"/>
    <mergeCell ref="N7:O7"/>
    <mergeCell ref="P7:Q7"/>
    <mergeCell ref="BD5:BE5"/>
    <mergeCell ref="BF5:BG5"/>
    <mergeCell ref="BH5:BI5"/>
    <mergeCell ref="AD7:AE7"/>
    <mergeCell ref="AF7:AG7"/>
    <mergeCell ref="AH7:AI7"/>
    <mergeCell ref="AJ7:AK7"/>
    <mergeCell ref="AL7:AM7"/>
    <mergeCell ref="AN7:AO7"/>
    <mergeCell ref="R7:S7"/>
    <mergeCell ref="T7:U7"/>
    <mergeCell ref="V7:W7"/>
    <mergeCell ref="X7:Y7"/>
    <mergeCell ref="Z7:AA7"/>
    <mergeCell ref="AB7:AC7"/>
    <mergeCell ref="BB7:BC7"/>
    <mergeCell ref="BD7:BE7"/>
    <mergeCell ref="BF7:BG7"/>
    <mergeCell ref="BH7:BI7"/>
    <mergeCell ref="BJ7:BK7"/>
    <mergeCell ref="BL7:BM7"/>
    <mergeCell ref="AP7:AQ7"/>
    <mergeCell ref="AR7:AS7"/>
    <mergeCell ref="AT7:AU7"/>
    <mergeCell ref="AV7:AW7"/>
    <mergeCell ref="AX7:AY7"/>
    <mergeCell ref="AZ7:BA7"/>
    <mergeCell ref="A20:B27"/>
    <mergeCell ref="C27:D27"/>
    <mergeCell ref="A28:B33"/>
    <mergeCell ref="A34:B34"/>
    <mergeCell ref="C34:D34"/>
    <mergeCell ref="A35:B36"/>
    <mergeCell ref="C35:D35"/>
    <mergeCell ref="C36:D36"/>
    <mergeCell ref="A9:B9"/>
    <mergeCell ref="A10:B14"/>
    <mergeCell ref="C10:D10"/>
    <mergeCell ref="A15:B19"/>
    <mergeCell ref="C16:D16"/>
    <mergeCell ref="C19:D19"/>
    <mergeCell ref="D51:E51"/>
    <mergeCell ref="A43:B43"/>
    <mergeCell ref="C43:D43"/>
    <mergeCell ref="D44:E44"/>
    <mergeCell ref="B48:C48"/>
    <mergeCell ref="D48:E48"/>
    <mergeCell ref="B49:C49"/>
    <mergeCell ref="A37:B38"/>
    <mergeCell ref="C37:D37"/>
    <mergeCell ref="C38:D38"/>
    <mergeCell ref="A39:B39"/>
    <mergeCell ref="C39:D39"/>
    <mergeCell ref="A40:B42"/>
    <mergeCell ref="C40:D40"/>
    <mergeCell ref="C41:D41"/>
    <mergeCell ref="C42:D42"/>
    <mergeCell ref="F53:G60"/>
    <mergeCell ref="H53:I60"/>
    <mergeCell ref="J53:K60"/>
    <mergeCell ref="L53:M60"/>
    <mergeCell ref="N53:O60"/>
    <mergeCell ref="P53:Q60"/>
    <mergeCell ref="R53:S60"/>
    <mergeCell ref="T53:U60"/>
    <mergeCell ref="V53:W60"/>
    <mergeCell ref="X53:Y60"/>
    <mergeCell ref="Z53:AA60"/>
    <mergeCell ref="AB53:AC60"/>
    <mergeCell ref="AD53:AE60"/>
    <mergeCell ref="AF53:AG60"/>
    <mergeCell ref="AH53:AI60"/>
    <mergeCell ref="AJ53:AK60"/>
    <mergeCell ref="AL53:AM60"/>
    <mergeCell ref="AN53:AO60"/>
    <mergeCell ref="BH53:BI60"/>
    <mergeCell ref="BJ53:BK60"/>
    <mergeCell ref="BL53:BM60"/>
    <mergeCell ref="AP53:AQ60"/>
    <mergeCell ref="AR53:AS60"/>
    <mergeCell ref="AT53:AU60"/>
    <mergeCell ref="AV53:AW60"/>
    <mergeCell ref="AX53:AY60"/>
    <mergeCell ref="AZ53:BA60"/>
    <mergeCell ref="BB53:BC60"/>
    <mergeCell ref="BD53:BE60"/>
    <mergeCell ref="BF53:BG60"/>
  </mergeCells>
  <conditionalFormatting sqref="D2:D5">
    <cfRule type="cellIs" dxfId="37" priority="10" operator="greaterThan">
      <formula>0</formula>
    </cfRule>
  </conditionalFormatting>
  <conditionalFormatting sqref="F2 H2">
    <cfRule type="cellIs" dxfId="36" priority="65" operator="greaterThan">
      <formula>0</formula>
    </cfRule>
  </conditionalFormatting>
  <conditionalFormatting sqref="F3 H3 F5 H5">
    <cfRule type="cellIs" dxfId="35" priority="66" operator="greaterThan">
      <formula>0</formula>
    </cfRule>
  </conditionalFormatting>
  <conditionalFormatting sqref="F7">
    <cfRule type="notContainsBlanks" dxfId="34" priority="3">
      <formula>LEN(TRIM(F7))&gt;0</formula>
    </cfRule>
  </conditionalFormatting>
  <conditionalFormatting sqref="F10:BM33 F35:BM43">
    <cfRule type="notContainsBlanks" dxfId="33" priority="33">
      <formula>LEN(TRIM(F10))&gt;0</formula>
    </cfRule>
  </conditionalFormatting>
  <conditionalFormatting sqref="F45:BM47">
    <cfRule type="notContainsBlanks" dxfId="32" priority="8">
      <formula>LEN(TRIM(F45))&gt;0</formula>
    </cfRule>
  </conditionalFormatting>
  <conditionalFormatting sqref="F49:BM50">
    <cfRule type="cellIs" dxfId="31" priority="5" operator="lessThan">
      <formula>0</formula>
    </cfRule>
  </conditionalFormatting>
  <conditionalFormatting sqref="F50:BM50">
    <cfRule type="cellIs" dxfId="30" priority="6" operator="equal">
      <formula>FALSE</formula>
    </cfRule>
    <cfRule type="cellIs" dxfId="29" priority="7" operator="equal">
      <formula>0</formula>
    </cfRule>
  </conditionalFormatting>
  <conditionalFormatting sqref="H7 J7 L7 N7 P7 R7 T7 V7 X7 Z7 AB7 AD7 AF7 AH7 AJ7 AL7 AN7 AP7 AR7 AT7 AV7 AX7 AZ7 BB7 BD7 BF7 BH7 BJ7 BL7">
    <cfRule type="notContainsBlanks" dxfId="28" priority="9">
      <formula>LEN(TRIM(H7))&gt;0</formula>
    </cfRule>
  </conditionalFormatting>
  <conditionalFormatting sqref="J2 L2">
    <cfRule type="cellIs" dxfId="27" priority="63" operator="greaterThan">
      <formula>0</formula>
    </cfRule>
  </conditionalFormatting>
  <conditionalFormatting sqref="J3 L3 J5 L5">
    <cfRule type="cellIs" dxfId="26" priority="64" operator="greaterThan">
      <formula>0</formula>
    </cfRule>
  </conditionalFormatting>
  <conditionalFormatting sqref="N2 P2">
    <cfRule type="cellIs" dxfId="25" priority="61" operator="greaterThan">
      <formula>0</formula>
    </cfRule>
  </conditionalFormatting>
  <conditionalFormatting sqref="N3 P3 N5 P5">
    <cfRule type="cellIs" dxfId="24" priority="62" operator="greaterThan">
      <formula>0</formula>
    </cfRule>
  </conditionalFormatting>
  <conditionalFormatting sqref="R2 T2">
    <cfRule type="cellIs" dxfId="23" priority="59" operator="greaterThan">
      <formula>0</formula>
    </cfRule>
  </conditionalFormatting>
  <conditionalFormatting sqref="R3 T3 R5 T5">
    <cfRule type="cellIs" dxfId="22" priority="60" operator="greaterThan">
      <formula>0</formula>
    </cfRule>
  </conditionalFormatting>
  <conditionalFormatting sqref="V2 X2">
    <cfRule type="cellIs" dxfId="21" priority="57" operator="greaterThan">
      <formula>0</formula>
    </cfRule>
  </conditionalFormatting>
  <conditionalFormatting sqref="V3 X3 V5 X5">
    <cfRule type="cellIs" dxfId="20" priority="58" operator="greaterThan">
      <formula>0</formula>
    </cfRule>
  </conditionalFormatting>
  <conditionalFormatting sqref="Z2 AB2">
    <cfRule type="cellIs" dxfId="19" priority="55" operator="greaterThan">
      <formula>0</formula>
    </cfRule>
  </conditionalFormatting>
  <conditionalFormatting sqref="Z3 AB3 Z5 AB5">
    <cfRule type="cellIs" dxfId="18" priority="56" operator="greaterThan">
      <formula>0</formula>
    </cfRule>
  </conditionalFormatting>
  <conditionalFormatting sqref="AD2 AF2">
    <cfRule type="cellIs" dxfId="17" priority="53" operator="greaterThan">
      <formula>0</formula>
    </cfRule>
  </conditionalFormatting>
  <conditionalFormatting sqref="AD3 AF3 AD5 AF5">
    <cfRule type="cellIs" dxfId="16" priority="54" operator="greaterThan">
      <formula>0</formula>
    </cfRule>
  </conditionalFormatting>
  <conditionalFormatting sqref="AH2 AJ2">
    <cfRule type="cellIs" dxfId="15" priority="51" operator="greaterThan">
      <formula>0</formula>
    </cfRule>
  </conditionalFormatting>
  <conditionalFormatting sqref="AH3 AJ3 AH5 AJ5">
    <cfRule type="cellIs" dxfId="14" priority="52" operator="greaterThan">
      <formula>0</formula>
    </cfRule>
  </conditionalFormatting>
  <conditionalFormatting sqref="AL2 AN2">
    <cfRule type="cellIs" dxfId="13" priority="49" operator="greaterThan">
      <formula>0</formula>
    </cfRule>
  </conditionalFormatting>
  <conditionalFormatting sqref="AL3 AN3 AL5 AN5">
    <cfRule type="cellIs" dxfId="12" priority="50" operator="greaterThan">
      <formula>0</formula>
    </cfRule>
  </conditionalFormatting>
  <conditionalFormatting sqref="AP2 AR2">
    <cfRule type="cellIs" dxfId="11" priority="47" operator="greaterThan">
      <formula>0</formula>
    </cfRule>
  </conditionalFormatting>
  <conditionalFormatting sqref="AP3 AR3 AP5 AR5">
    <cfRule type="cellIs" dxfId="10" priority="48" operator="greaterThan">
      <formula>0</formula>
    </cfRule>
  </conditionalFormatting>
  <conditionalFormatting sqref="AT2 AV2">
    <cfRule type="cellIs" dxfId="9" priority="45" operator="greaterThan">
      <formula>0</formula>
    </cfRule>
  </conditionalFormatting>
  <conditionalFormatting sqref="AT3 AV3 AT5 AV5">
    <cfRule type="cellIs" dxfId="8" priority="46" operator="greaterThan">
      <formula>0</formula>
    </cfRule>
  </conditionalFormatting>
  <conditionalFormatting sqref="AX2 AZ2">
    <cfRule type="cellIs" dxfId="7" priority="43" operator="greaterThan">
      <formula>0</formula>
    </cfRule>
  </conditionalFormatting>
  <conditionalFormatting sqref="AX3 AZ3 AX5 AZ5">
    <cfRule type="cellIs" dxfId="6" priority="44" operator="greaterThan">
      <formula>0</formula>
    </cfRule>
  </conditionalFormatting>
  <conditionalFormatting sqref="BB2 BD2">
    <cfRule type="cellIs" dxfId="5" priority="41" operator="greaterThan">
      <formula>0</formula>
    </cfRule>
  </conditionalFormatting>
  <conditionalFormatting sqref="BB3 BD3 BB5 BD5">
    <cfRule type="cellIs" dxfId="4" priority="42" operator="greaterThan">
      <formula>0</formula>
    </cfRule>
  </conditionalFormatting>
  <conditionalFormatting sqref="BF2 BH2">
    <cfRule type="cellIs" dxfId="3" priority="39" operator="greaterThan">
      <formula>0</formula>
    </cfRule>
  </conditionalFormatting>
  <conditionalFormatting sqref="BF3 BH3 BF5 BH5">
    <cfRule type="cellIs" dxfId="2" priority="40" operator="greaterThan">
      <formula>0</formula>
    </cfRule>
  </conditionalFormatting>
  <conditionalFormatting sqref="BJ2 BL2">
    <cfRule type="cellIs" dxfId="1" priority="37" operator="greaterThan">
      <formula>0</formula>
    </cfRule>
  </conditionalFormatting>
  <conditionalFormatting sqref="BJ3 BL3 BJ5 BL5">
    <cfRule type="cellIs" dxfId="0" priority="38"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1"/>
  <sheetViews>
    <sheetView topLeftCell="XFD1" workbookViewId="0">
      <selection sqref="A1:XFD1048576"/>
    </sheetView>
  </sheetViews>
  <sheetFormatPr defaultColWidth="0" defaultRowHeight="21.75" customHeight="1" x14ac:dyDescent="0.3"/>
  <cols>
    <col min="1" max="4" width="35" hidden="1" customWidth="1"/>
    <col min="5" max="6" width="35" style="14" hidden="1" customWidth="1"/>
    <col min="7" max="16384" width="35" hidden="1"/>
  </cols>
  <sheetData>
    <row r="1" spans="1:21" ht="21.75" customHeight="1" x14ac:dyDescent="0.3">
      <c r="A1" s="11" t="s">
        <v>49</v>
      </c>
      <c r="B1" s="11" t="s">
        <v>51</v>
      </c>
      <c r="C1" s="11" t="s">
        <v>52</v>
      </c>
      <c r="D1" s="11" t="s">
        <v>53</v>
      </c>
      <c r="E1" s="15" t="s">
        <v>56</v>
      </c>
      <c r="F1" s="15" t="s">
        <v>55</v>
      </c>
      <c r="G1" s="11"/>
      <c r="H1" s="11" t="s">
        <v>119</v>
      </c>
      <c r="I1" s="11"/>
      <c r="J1" s="11" t="s">
        <v>120</v>
      </c>
      <c r="K1" s="11" t="s">
        <v>122</v>
      </c>
      <c r="L1" s="11"/>
      <c r="M1" s="11"/>
      <c r="N1" s="11"/>
      <c r="O1" s="11"/>
      <c r="P1" s="11"/>
      <c r="Q1" s="11"/>
      <c r="R1" s="11"/>
      <c r="S1" s="11"/>
      <c r="T1" s="11"/>
      <c r="U1" s="11"/>
    </row>
    <row r="2" spans="1:21" ht="21.75" customHeight="1" x14ac:dyDescent="0.3">
      <c r="A2" t="s">
        <v>29</v>
      </c>
      <c r="B2">
        <v>0</v>
      </c>
      <c r="C2" t="s">
        <v>56</v>
      </c>
      <c r="D2" s="23" t="s">
        <v>43</v>
      </c>
      <c r="E2" s="16">
        <v>5</v>
      </c>
      <c r="F2" s="16">
        <v>5</v>
      </c>
      <c r="H2" t="s">
        <v>69</v>
      </c>
      <c r="J2" s="94" t="s">
        <v>88</v>
      </c>
      <c r="K2">
        <v>600</v>
      </c>
      <c r="L2" s="105"/>
      <c r="M2">
        <f>COUNTBLANK(Correctie!$F$43)</f>
        <v>1</v>
      </c>
    </row>
    <row r="3" spans="1:21" ht="21.75" customHeight="1" x14ac:dyDescent="0.3">
      <c r="A3" t="s">
        <v>28</v>
      </c>
      <c r="B3">
        <v>3</v>
      </c>
      <c r="C3" t="s">
        <v>55</v>
      </c>
      <c r="D3" s="17" t="s">
        <v>54</v>
      </c>
      <c r="E3" s="16">
        <v>5</v>
      </c>
      <c r="F3" s="16">
        <v>5</v>
      </c>
      <c r="H3" t="s">
        <v>81</v>
      </c>
      <c r="J3" s="94" t="s">
        <v>98</v>
      </c>
      <c r="K3">
        <v>750</v>
      </c>
      <c r="L3" s="127"/>
      <c r="M3">
        <f>COUNTBLANK(Correctie!$G$43)</f>
        <v>1</v>
      </c>
    </row>
    <row r="4" spans="1:21" ht="21.75" customHeight="1" x14ac:dyDescent="0.3">
      <c r="A4" t="s">
        <v>44</v>
      </c>
      <c r="D4" s="23" t="s">
        <v>46</v>
      </c>
      <c r="E4" s="16">
        <v>5</v>
      </c>
      <c r="F4" s="16">
        <v>5</v>
      </c>
      <c r="J4" s="95" t="s">
        <v>44</v>
      </c>
      <c r="L4" s="105"/>
      <c r="M4">
        <f>COUNTBLANK(Correctie!$H$43)</f>
        <v>1</v>
      </c>
    </row>
    <row r="5" spans="1:21" ht="21.75" customHeight="1" x14ac:dyDescent="0.3">
      <c r="D5" s="17" t="s">
        <v>65</v>
      </c>
      <c r="E5" s="16">
        <v>5</v>
      </c>
      <c r="F5" s="16">
        <v>5</v>
      </c>
      <c r="I5" s="105"/>
      <c r="J5" s="96" t="s">
        <v>121</v>
      </c>
      <c r="M5">
        <f>COUNTBLANK(Correctie!$I$43)</f>
        <v>1</v>
      </c>
    </row>
    <row r="6" spans="1:21" ht="21.75" customHeight="1" x14ac:dyDescent="0.3">
      <c r="D6" s="23" t="s">
        <v>45</v>
      </c>
      <c r="E6" s="16">
        <v>5</v>
      </c>
      <c r="F6" s="16">
        <v>5</v>
      </c>
      <c r="J6" t="s">
        <v>115</v>
      </c>
      <c r="M6">
        <f>COUNTBLANK(Correctie!$J$43)</f>
        <v>1</v>
      </c>
    </row>
    <row r="7" spans="1:21" ht="21.75" customHeight="1" x14ac:dyDescent="0.3">
      <c r="D7" s="17" t="s">
        <v>74</v>
      </c>
      <c r="E7" s="16">
        <v>1</v>
      </c>
      <c r="F7" s="16">
        <v>1</v>
      </c>
      <c r="J7" s="96" t="s">
        <v>127</v>
      </c>
      <c r="M7">
        <f>COUNTBLANK(Correctie!$K$43)</f>
        <v>1</v>
      </c>
    </row>
    <row r="8" spans="1:21" ht="21.75" customHeight="1" x14ac:dyDescent="0.3">
      <c r="D8" s="24" t="s">
        <v>47</v>
      </c>
      <c r="E8" s="16">
        <v>4</v>
      </c>
      <c r="F8" s="16">
        <v>3</v>
      </c>
      <c r="M8">
        <f>COUNTBLANK(Correctie!$L$43)</f>
        <v>1</v>
      </c>
    </row>
    <row r="9" spans="1:21" ht="21.75" customHeight="1" x14ac:dyDescent="0.3">
      <c r="D9" s="25" t="s">
        <v>4</v>
      </c>
      <c r="E9" s="16">
        <v>8</v>
      </c>
      <c r="F9" s="16">
        <v>9</v>
      </c>
      <c r="M9">
        <f>COUNTBLANK(Correctie!$M$43)</f>
        <v>1</v>
      </c>
    </row>
    <row r="10" spans="1:21" ht="21.75" customHeight="1" x14ac:dyDescent="0.3">
      <c r="D10" s="24" t="s">
        <v>48</v>
      </c>
      <c r="E10" s="16">
        <v>9</v>
      </c>
      <c r="F10" s="16">
        <v>10</v>
      </c>
      <c r="M10">
        <f>COUNTBLANK(Correctie!$N$43)</f>
        <v>1</v>
      </c>
    </row>
    <row r="11" spans="1:21" ht="21.75" customHeight="1" x14ac:dyDescent="0.3">
      <c r="D11" s="25" t="s">
        <v>75</v>
      </c>
      <c r="E11" s="16">
        <v>2</v>
      </c>
      <c r="F11" s="16">
        <v>2</v>
      </c>
      <c r="M11">
        <f>COUNTBLANK(Correctie!$O$43)</f>
        <v>1</v>
      </c>
    </row>
    <row r="12" spans="1:21" ht="21.75" customHeight="1" x14ac:dyDescent="0.3">
      <c r="E12" s="16">
        <v>1</v>
      </c>
      <c r="F12" s="16">
        <v>1</v>
      </c>
      <c r="M12">
        <f>COUNTBLANK(Correctie!$P$43)</f>
        <v>1</v>
      </c>
    </row>
    <row r="13" spans="1:21" ht="21.75" customHeight="1" x14ac:dyDescent="0.3">
      <c r="E13" s="16">
        <v>4</v>
      </c>
      <c r="F13" s="16">
        <v>3</v>
      </c>
      <c r="M13">
        <f>COUNTBLANK(Correctie!$Q$43)</f>
        <v>1</v>
      </c>
    </row>
    <row r="14" spans="1:21" ht="21.75" customHeight="1" x14ac:dyDescent="0.3">
      <c r="E14" s="16">
        <v>2</v>
      </c>
      <c r="F14" s="16">
        <v>2</v>
      </c>
      <c r="M14">
        <f>COUNTBLANK(Correctie!$R$43)</f>
        <v>1</v>
      </c>
    </row>
    <row r="15" spans="1:21" ht="21.75" customHeight="1" x14ac:dyDescent="0.3">
      <c r="E15" s="16">
        <v>8</v>
      </c>
      <c r="F15" s="16">
        <v>9</v>
      </c>
      <c r="M15">
        <f>COUNTBLANK(Correctie!$S$43)</f>
        <v>1</v>
      </c>
    </row>
    <row r="16" spans="1:21" ht="21.75" customHeight="1" x14ac:dyDescent="0.3">
      <c r="E16" s="16">
        <v>5</v>
      </c>
      <c r="F16" s="16">
        <v>6</v>
      </c>
      <c r="M16">
        <f>COUNTBLANK(Correctie!$T$43)</f>
        <v>1</v>
      </c>
    </row>
    <row r="17" spans="5:13" ht="21.75" customHeight="1" x14ac:dyDescent="0.3">
      <c r="E17" s="16">
        <v>2</v>
      </c>
      <c r="F17" s="16">
        <v>2</v>
      </c>
      <c r="M17">
        <f>COUNTBLANK(Correctie!$U$43)</f>
        <v>1</v>
      </c>
    </row>
    <row r="18" spans="5:13" ht="21.75" customHeight="1" x14ac:dyDescent="0.3">
      <c r="E18" s="16">
        <v>4</v>
      </c>
      <c r="F18" s="16">
        <v>3</v>
      </c>
      <c r="M18">
        <f>COUNTBLANK(Correctie!$V$43)</f>
        <v>1</v>
      </c>
    </row>
    <row r="19" spans="5:13" ht="21.75" customHeight="1" x14ac:dyDescent="0.3">
      <c r="E19" s="16">
        <v>2</v>
      </c>
      <c r="F19" s="16">
        <v>2</v>
      </c>
      <c r="M19">
        <f>COUNTBLANK(Correctie!$W$43)</f>
        <v>1</v>
      </c>
    </row>
    <row r="20" spans="5:13" ht="21.75" customHeight="1" x14ac:dyDescent="0.3">
      <c r="E20" s="16">
        <v>5</v>
      </c>
      <c r="F20" s="16">
        <v>5</v>
      </c>
      <c r="M20">
        <f>COUNTBLANK(Correctie!$X$43)</f>
        <v>1</v>
      </c>
    </row>
    <row r="21" spans="5:13" ht="21.75" customHeight="1" x14ac:dyDescent="0.3">
      <c r="E21" s="16">
        <v>5</v>
      </c>
      <c r="F21" s="16">
        <v>5</v>
      </c>
      <c r="M21">
        <f>COUNTBLANK(Correctie!$Y$43)</f>
        <v>1</v>
      </c>
    </row>
    <row r="22" spans="5:13" ht="21.75" customHeight="1" x14ac:dyDescent="0.3">
      <c r="E22" s="16">
        <v>5</v>
      </c>
      <c r="F22" s="16">
        <v>5</v>
      </c>
      <c r="M22">
        <f>COUNTBLANK(Correctie!$Z$43)</f>
        <v>1</v>
      </c>
    </row>
    <row r="23" spans="5:13" ht="21.75" customHeight="1" x14ac:dyDescent="0.3">
      <c r="E23" s="14">
        <v>5</v>
      </c>
      <c r="F23" s="14">
        <v>5</v>
      </c>
      <c r="M23">
        <f>COUNTBLANK(Correctie!$AA$43)</f>
        <v>1</v>
      </c>
    </row>
    <row r="24" spans="5:13" ht="21.75" customHeight="1" x14ac:dyDescent="0.3">
      <c r="E24" s="14">
        <v>5</v>
      </c>
      <c r="F24" s="14">
        <v>5</v>
      </c>
      <c r="M24">
        <f>COUNTBLANK(Correctie!$AB$43)</f>
        <v>1</v>
      </c>
    </row>
    <row r="25" spans="5:13" ht="21.75" customHeight="1" x14ac:dyDescent="0.3">
      <c r="E25" s="14">
        <v>5</v>
      </c>
      <c r="F25" s="14">
        <v>5</v>
      </c>
      <c r="M25">
        <f>COUNTBLANK(Correctie!$AC$43)</f>
        <v>1</v>
      </c>
    </row>
    <row r="26" spans="5:13" ht="21.75" customHeight="1" x14ac:dyDescent="0.3">
      <c r="M26">
        <f>COUNTBLANK(Correctie!$AD$43)</f>
        <v>1</v>
      </c>
    </row>
    <row r="27" spans="5:13" ht="21.75" customHeight="1" x14ac:dyDescent="0.3">
      <c r="E27" s="14">
        <v>2</v>
      </c>
      <c r="F27" s="14">
        <v>2</v>
      </c>
      <c r="M27">
        <f>COUNTBLANK(Correctie!$AE$43)</f>
        <v>1</v>
      </c>
    </row>
    <row r="28" spans="5:13" ht="21.75" customHeight="1" x14ac:dyDescent="0.3">
      <c r="E28" s="14">
        <v>3</v>
      </c>
      <c r="F28" s="14">
        <v>3</v>
      </c>
      <c r="M28">
        <f>COUNTBLANK(Correctie!$AF$43)</f>
        <v>1</v>
      </c>
    </row>
    <row r="29" spans="5:13" ht="21.75" customHeight="1" x14ac:dyDescent="0.3">
      <c r="E29" s="14">
        <v>2</v>
      </c>
      <c r="F29" s="14">
        <v>2</v>
      </c>
      <c r="M29">
        <f>COUNTBLANK(Correctie!$AG$43)</f>
        <v>1</v>
      </c>
    </row>
    <row r="30" spans="5:13" ht="21.75" customHeight="1" x14ac:dyDescent="0.3">
      <c r="E30" s="14">
        <v>3</v>
      </c>
      <c r="F30" s="14">
        <v>3</v>
      </c>
      <c r="M30">
        <f>COUNTBLANK(Correctie!$AH$43)</f>
        <v>1</v>
      </c>
    </row>
    <row r="31" spans="5:13" ht="21.75" customHeight="1" x14ac:dyDescent="0.3">
      <c r="E31" s="14">
        <v>5</v>
      </c>
      <c r="F31" s="14">
        <v>5</v>
      </c>
      <c r="M31">
        <f>COUNTBLANK(Correctie!$AI$43)</f>
        <v>1</v>
      </c>
    </row>
    <row r="32" spans="5:13" ht="21.75" customHeight="1" x14ac:dyDescent="0.3">
      <c r="E32" s="14">
        <v>3</v>
      </c>
      <c r="F32" s="14">
        <v>3</v>
      </c>
    </row>
    <row r="33" spans="5:6" ht="21.75" customHeight="1" x14ac:dyDescent="0.3">
      <c r="E33" s="14">
        <v>5</v>
      </c>
      <c r="F33" s="14">
        <v>5</v>
      </c>
    </row>
    <row r="34" spans="5:6" ht="21.75" customHeight="1" x14ac:dyDescent="0.3">
      <c r="E34" s="14">
        <v>2</v>
      </c>
      <c r="F34" s="14">
        <v>2</v>
      </c>
    </row>
    <row r="35" spans="5:6" ht="21.75" customHeight="1" x14ac:dyDescent="0.3">
      <c r="E35" s="14">
        <v>15</v>
      </c>
      <c r="F35" s="14">
        <v>15</v>
      </c>
    </row>
    <row r="38" spans="5:6" ht="21.75" customHeight="1" x14ac:dyDescent="0.3">
      <c r="E38" s="14">
        <v>-10</v>
      </c>
      <c r="F38" s="14">
        <v>-10</v>
      </c>
    </row>
    <row r="39" spans="5:6" ht="21.75" customHeight="1" x14ac:dyDescent="0.3">
      <c r="E39" s="14">
        <v>-20</v>
      </c>
      <c r="F39" s="14">
        <v>-20</v>
      </c>
    </row>
    <row r="40" spans="5:6" ht="21.75" customHeight="1" x14ac:dyDescent="0.3">
      <c r="E40" s="14">
        <v>550</v>
      </c>
      <c r="F40" s="14">
        <v>550</v>
      </c>
    </row>
    <row r="41" spans="5:6" ht="21.75" customHeight="1" x14ac:dyDescent="0.3">
      <c r="E41" s="14">
        <v>800</v>
      </c>
      <c r="F41" s="14">
        <v>800</v>
      </c>
    </row>
  </sheetData>
  <sheetProtection algorithmName="SHA-512" hashValue="y/1EJTl8NzOWGY8+eRUTTrNLDyFqF5C0uoYSU9Metd0Y+deRFqzJcMXQ7uOqyKjrirbSXofVsmGGJ4pn9b7R1w==" saltValue="2sGIpRargXyHEqAqGMh4Cw==" spinCount="100000" sheet="1" objects="1" scenarios="1" selectLockedCells="1" selectUnlockedCells="1"/>
  <phoneticPr fontId="4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Toelichting</vt:lpstr>
      <vt:lpstr>Basisgegevens</vt:lpstr>
      <vt:lpstr>Correctie</vt:lpstr>
      <vt:lpstr>Berekening</vt:lpstr>
      <vt:lpstr>Validatie</vt:lpstr>
      <vt:lpstr>Basisgegevens!Afdrukbereik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Mourits</dc:creator>
  <cp:lastModifiedBy>Hellinga, Rene</cp:lastModifiedBy>
  <cp:lastPrinted>2013-08-31T10:19:05Z</cp:lastPrinted>
  <dcterms:created xsi:type="dcterms:W3CDTF">2009-11-21T09:08:32Z</dcterms:created>
  <dcterms:modified xsi:type="dcterms:W3CDTF">2025-04-09T11:35:39Z</dcterms:modified>
</cp:coreProperties>
</file>